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2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78" i="1" l="1"/>
  <c r="J75" i="1"/>
  <c r="C72" i="1"/>
  <c r="C70" i="1"/>
  <c r="K60" i="1"/>
  <c r="G60" i="1"/>
  <c r="K54" i="1"/>
  <c r="K67" i="1" s="1"/>
  <c r="G54" i="1"/>
  <c r="G67" i="1" s="1"/>
  <c r="K42" i="1"/>
  <c r="G42" i="1"/>
  <c r="K35" i="1"/>
  <c r="K48" i="1" s="1"/>
  <c r="G35" i="1"/>
  <c r="G48" i="1" s="1"/>
  <c r="K27" i="1"/>
  <c r="G27" i="1"/>
  <c r="K21" i="1"/>
  <c r="K33" i="1" s="1"/>
  <c r="K68" i="1" s="1"/>
  <c r="K71" i="1" s="1"/>
  <c r="G21" i="1"/>
  <c r="G33" i="1" s="1"/>
  <c r="G68" i="1" s="1"/>
  <c r="G71" i="1" s="1"/>
  <c r="E15" i="1"/>
  <c r="E14" i="1"/>
  <c r="E13" i="1"/>
  <c r="E12" i="1"/>
  <c r="E11" i="1"/>
  <c r="E10" i="1"/>
  <c r="E9" i="1"/>
  <c r="G7" i="1"/>
  <c r="G18" i="1" s="1"/>
  <c r="F7" i="1"/>
  <c r="J17" i="1" s="1"/>
  <c r="J50" i="1" s="1"/>
  <c r="D7" i="1"/>
  <c r="L17" i="1" s="1"/>
  <c r="L50" i="1" s="1"/>
  <c r="G51" i="1" l="1"/>
  <c r="K18" i="1"/>
  <c r="K51" i="1" s="1"/>
  <c r="N17" i="1"/>
  <c r="N50" i="1" s="1"/>
  <c r="H17" i="1"/>
  <c r="H50" i="1" s="1"/>
  <c r="A81" i="1"/>
</calcChain>
</file>

<file path=xl/sharedStrings.xml><?xml version="1.0" encoding="utf-8"?>
<sst xmlns="http://schemas.openxmlformats.org/spreadsheetml/2006/main" count="121" uniqueCount="99">
  <si>
    <t>Приложение 4</t>
  </si>
  <si>
    <t>к Национальному стандарту бухгалтерского учета и отчетности "Индивидуальная бухгалтерская отчетность"</t>
  </si>
  <si>
    <t>Форма</t>
  </si>
  <si>
    <t>ОТЧЕТ</t>
  </si>
  <si>
    <t>о движении денежных средств</t>
  </si>
  <si>
    <t>за</t>
  </si>
  <si>
    <t>-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</si>
  <si>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</si>
  <si>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</si>
  <si>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</si>
  <si>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</si>
  <si>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</si>
  <si>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</si>
  <si>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</si>
  <si>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Наименование показателей</t>
  </si>
  <si>
    <t>Код строки</t>
  </si>
  <si>
    <t xml:space="preserve">За </t>
  </si>
  <si>
    <t>Движение денежных средств по текущей деятельности</t>
  </si>
  <si>
    <t>Поступило денежных средств – всего</t>
  </si>
  <si>
    <t>020</t>
  </si>
  <si>
    <t>В том числе:</t>
  </si>
  <si>
    <t>от покупателей продукции, товаров, заказчиков работ, услуг</t>
  </si>
  <si>
    <t>021</t>
  </si>
  <si>
    <t>от покупателей материалов и других запасов</t>
  </si>
  <si>
    <t>022</t>
  </si>
  <si>
    <t>роялти</t>
  </si>
  <si>
    <t>023</t>
  </si>
  <si>
    <t>прочие поступления</t>
  </si>
  <si>
    <t>024</t>
  </si>
  <si>
    <t>Направлено денежных средств – всего</t>
  </si>
  <si>
    <t>030</t>
  </si>
  <si>
    <t>на приобретение запасов, работ, услуг</t>
  </si>
  <si>
    <t>031</t>
  </si>
  <si>
    <t>на оплату труда</t>
  </si>
  <si>
    <t>032</t>
  </si>
  <si>
    <t>на уплату налогов и сборов</t>
  </si>
  <si>
    <t>033</t>
  </si>
  <si>
    <t>на прочие выплаты</t>
  </si>
  <si>
    <t>034</t>
  </si>
  <si>
    <t>Результат движения денежных средств по текущей деятельности</t>
  </si>
  <si>
    <t>040</t>
  </si>
  <si>
    <t>Движение денежных средств по инвестиционной деятельности</t>
  </si>
  <si>
    <t>050</t>
  </si>
  <si>
    <t>от покупателей основных средств, нематериальных активов и других долгосрочных активов</t>
  </si>
  <si>
    <t>051</t>
  </si>
  <si>
    <t>возврат предоставленных займов</t>
  </si>
  <si>
    <t>052</t>
  </si>
  <si>
    <t>доходы от участия в уставном капитале других организаций</t>
  </si>
  <si>
    <t>053</t>
  </si>
  <si>
    <t>проценты</t>
  </si>
  <si>
    <t>054</t>
  </si>
  <si>
    <t>055</t>
  </si>
  <si>
    <t>060</t>
  </si>
  <si>
    <t>на приобретение и создание основных средств, нематериальных активов и других долгосрочных активов</t>
  </si>
  <si>
    <t>061</t>
  </si>
  <si>
    <t>на предоставление займов</t>
  </si>
  <si>
    <t>062</t>
  </si>
  <si>
    <t>на вклады в уставный капитал других организаций</t>
  </si>
  <si>
    <t>063</t>
  </si>
  <si>
    <t>прочие выплаты</t>
  </si>
  <si>
    <t>064</t>
  </si>
  <si>
    <t>Результат движения денежных средств по инвестиционной деятельности</t>
  </si>
  <si>
    <t>070</t>
  </si>
  <si>
    <t>Движение денежных средств по финансовой деятельности</t>
  </si>
  <si>
    <t xml:space="preserve">Поступило денежных средств – всего </t>
  </si>
  <si>
    <t>080</t>
  </si>
  <si>
    <t>кредиты и займы</t>
  </si>
  <si>
    <t>081</t>
  </si>
  <si>
    <t xml:space="preserve">от выпуска акций </t>
  </si>
  <si>
    <t>082</t>
  </si>
  <si>
    <t>вклады собственника имущества (учредителей, участников)</t>
  </si>
  <si>
    <t>083</t>
  </si>
  <si>
    <t xml:space="preserve">прочие поступления </t>
  </si>
  <si>
    <t>084</t>
  </si>
  <si>
    <t>Направлено денежных средств – всего</t>
  </si>
  <si>
    <t>090</t>
  </si>
  <si>
    <t>на погашение кредитов и займов</t>
  </si>
  <si>
    <t>091</t>
  </si>
  <si>
    <t>на выплаты дивидендов и других доходов от участия в уставном капитале организации</t>
  </si>
  <si>
    <t>092</t>
  </si>
  <si>
    <t>на выплаты процентов</t>
  </si>
  <si>
    <t>093</t>
  </si>
  <si>
    <t>на лизинговые платежи</t>
  </si>
  <si>
    <t>094</t>
  </si>
  <si>
    <t>095</t>
  </si>
  <si>
    <t>Результат движения денежных средств по финансовой деятельности</t>
  </si>
  <si>
    <t>100</t>
  </si>
  <si>
    <t>Результат движения денежных средств по текущей, инвестиционной и финансовой деятельности</t>
  </si>
  <si>
    <t>110</t>
  </si>
  <si>
    <t xml:space="preserve">Остаток денежных средств и эквивалентов </t>
  </si>
  <si>
    <t>120</t>
  </si>
  <si>
    <t xml:space="preserve">денежных средств на </t>
  </si>
  <si>
    <t>130</t>
  </si>
  <si>
    <t>Влияние изменений курсов иностранных валют</t>
  </si>
  <si>
    <t>140</t>
  </si>
  <si>
    <t xml:space="preserve">Руководитель </t>
  </si>
  <si>
    <t>(подпись)</t>
  </si>
  <si>
    <t>(инициалы, фамилия)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</si>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</sst>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р_._-;\-* #,##0_р_._-;_-* &quot;-&quot;_р_._-;_-@_-"/>
    <numFmt numFmtId="165" formatCode="[$-FC19]\ yyyy\ &quot;года&quot;"/>
    <numFmt numFmtId="166" formatCode="_(#,##0_);\(#,##0\);_(* &quot;-&quot;??_);_(@_)"/>
    <numFmt numFmtId="167" formatCode="\(#,##0\);\(#,##0\);_(* &quot;-&quot;??_);_(@_)"/>
    <numFmt numFmtId="168" formatCode="[$-FC19]&quot;на &quot;d\ mmmm\ yyyy\ &quot;года&quot;"/>
    <numFmt numFmtId="169" formatCode="[$-FC19]d&quot;.&quot;mm&quot;.&quot;yyyy\ &quot;г.&quot;"/>
    <numFmt numFmtId="170" formatCode="[$-F800]dddd\,\ mmmm\ dd\,\ yyyy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22"/>
      <name val="Arial Cyr"/>
      <charset val="204"/>
    </font>
    <font>
      <b/>
      <sz val="10"/>
      <color indexed="16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 indent="3"/>
      <protection hidden="1"/>
    </xf>
    <xf numFmtId="164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7" fillId="2" borderId="5" xfId="0" quotePrefix="1" applyFont="1" applyFill="1" applyBorder="1" applyAlignment="1" applyProtection="1">
      <alignment horizontal="center" vertical="center" wrapText="1"/>
      <protection hidden="1"/>
    </xf>
    <xf numFmtId="164" fontId="7" fillId="2" borderId="6" xfId="0" applyNumberFormat="1" applyFont="1" applyFill="1" applyBorder="1" applyAlignment="1" applyProtection="1">
      <alignment horizontal="left" vertical="center"/>
      <protection hidden="1"/>
    </xf>
    <xf numFmtId="0" fontId="7" fillId="2" borderId="6" xfId="0" applyFont="1" applyFill="1" applyBorder="1" applyAlignment="1" applyProtection="1">
      <alignment horizontal="left" vertical="center"/>
      <protection hidden="1"/>
    </xf>
    <xf numFmtId="164" fontId="7" fillId="2" borderId="7" xfId="0" applyNumberFormat="1" applyFont="1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left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49" fontId="6" fillId="3" borderId="0" xfId="0" applyNumberFormat="1" applyFont="1" applyFill="1" applyBorder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49" fontId="1" fillId="2" borderId="11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10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Protection="1">
      <protection hidden="1"/>
    </xf>
    <xf numFmtId="49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0" xfId="0" applyNumberFormat="1" applyFont="1" applyFill="1" applyProtection="1">
      <protection hidden="1"/>
    </xf>
    <xf numFmtId="0" fontId="8" fillId="3" borderId="0" xfId="0" applyFont="1" applyFill="1" applyProtection="1">
      <protection hidden="1"/>
    </xf>
    <xf numFmtId="0" fontId="0" fillId="2" borderId="0" xfId="0" applyFill="1" applyBorder="1" applyProtection="1"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49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7" fillId="2" borderId="5" xfId="0" quotePrefix="1" applyFont="1" applyFill="1" applyBorder="1" applyAlignment="1" applyProtection="1">
      <alignment horizontal="right" vertical="center" wrapText="1"/>
      <protection hidden="1"/>
    </xf>
    <xf numFmtId="164" fontId="7" fillId="2" borderId="6" xfId="0" applyNumberFormat="1" applyFont="1" applyFill="1" applyBorder="1" applyAlignment="1" applyProtection="1">
      <alignment horizontal="right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164" fontId="7" fillId="2" borderId="6" xfId="0" applyNumberFormat="1" applyFont="1" applyFill="1" applyBorder="1" applyAlignment="1" applyProtection="1">
      <alignment horizontal="left" vertical="center" wrapText="1"/>
      <protection hidden="1"/>
    </xf>
    <xf numFmtId="164" fontId="7" fillId="2" borderId="7" xfId="0" applyNumberFormat="1" applyFont="1" applyFill="1" applyBorder="1" applyAlignment="1" applyProtection="1">
      <alignment horizontal="left" vertical="center" wrapText="1"/>
      <protection hidden="1"/>
    </xf>
    <xf numFmtId="0" fontId="9" fillId="3" borderId="13" xfId="0" applyFont="1" applyFill="1" applyBorder="1" applyAlignment="1" applyProtection="1">
      <alignment horizontal="center"/>
      <protection hidden="1"/>
    </xf>
    <xf numFmtId="0" fontId="10" fillId="3" borderId="13" xfId="0" applyFont="1" applyFill="1" applyBorder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1" fillId="2" borderId="0" xfId="0" applyFont="1" applyFill="1" applyBorder="1" applyAlignment="1" applyProtection="1">
      <alignment horizontal="left" vertical="center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left" vertical="center"/>
      <protection hidden="1"/>
    </xf>
    <xf numFmtId="0" fontId="13" fillId="2" borderId="0" xfId="0" quotePrefix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170" fontId="5" fillId="2" borderId="0" xfId="0" applyNumberFormat="1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horizontal="left" vertical="center"/>
      <protection hidden="1"/>
    </xf>
    <xf numFmtId="170" fontId="5" fillId="2" borderId="0" xfId="0" applyNumberFormat="1" applyFont="1" applyFill="1" applyBorder="1" applyAlignment="1" applyProtection="1">
      <alignment horizontal="left" vertical="center" indent="1"/>
      <protection locked="0"/>
    </xf>
    <xf numFmtId="0" fontId="13" fillId="2" borderId="6" xfId="0" quotePrefix="1" applyFont="1" applyFill="1" applyBorder="1" applyAlignment="1" applyProtection="1">
      <alignment horizontal="center" vertical="center"/>
      <protection hidden="1"/>
    </xf>
    <xf numFmtId="0" fontId="13" fillId="2" borderId="0" xfId="0" quotePrefix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left" vertical="center"/>
      <protection hidden="1"/>
    </xf>
    <xf numFmtId="164" fontId="5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1" fillId="2" borderId="12" xfId="0" applyFont="1" applyFill="1" applyBorder="1" applyAlignment="1" applyProtection="1">
      <alignment horizontal="left" vertical="center" wrapText="1"/>
      <protection hidden="1"/>
    </xf>
    <xf numFmtId="166" fontId="1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3" xfId="0" applyNumberFormat="1" applyFont="1" applyFill="1" applyBorder="1" applyAlignment="1" applyProtection="1">
      <alignment horizontal="center" vertical="center"/>
      <protection locked="0"/>
    </xf>
    <xf numFmtId="166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3" borderId="13" xfId="0" applyNumberFormat="1" applyFont="1" applyFill="1" applyBorder="1" applyAlignment="1" applyProtection="1">
      <alignment horizontal="left" vertical="center" wrapText="1"/>
      <protection hidden="1"/>
    </xf>
    <xf numFmtId="49" fontId="9" fillId="3" borderId="0" xfId="0" applyNumberFormat="1" applyFont="1" applyFill="1" applyBorder="1" applyAlignment="1" applyProtection="1">
      <alignment horizontal="left" vertical="center" wrapText="1"/>
      <protection hidden="1"/>
    </xf>
    <xf numFmtId="169" fontId="1" fillId="4" borderId="0" xfId="0" applyNumberFormat="1" applyFont="1" applyFill="1" applyBorder="1" applyAlignment="1" applyProtection="1">
      <alignment horizontal="left" vertical="center" wrapText="1"/>
      <protection hidden="1"/>
    </xf>
    <xf numFmtId="169" fontId="1" fillId="4" borderId="14" xfId="0" applyNumberFormat="1" applyFont="1" applyFill="1" applyBorder="1" applyAlignment="1" applyProtection="1">
      <alignment horizontal="left" vertical="center" wrapText="1"/>
      <protection hidden="1"/>
    </xf>
    <xf numFmtId="0" fontId="10" fillId="3" borderId="13" xfId="0" applyFont="1" applyFill="1" applyBorder="1" applyAlignment="1" applyProtection="1">
      <alignment horizontal="left" shrinkToFit="1"/>
      <protection hidden="1"/>
    </xf>
    <xf numFmtId="0" fontId="10" fillId="3" borderId="0" xfId="0" applyFont="1" applyFill="1" applyBorder="1" applyAlignment="1" applyProtection="1">
      <alignment horizontal="left" shrinkToFit="1"/>
      <protection hidden="1"/>
    </xf>
    <xf numFmtId="0" fontId="1" fillId="2" borderId="5" xfId="0" applyFont="1" applyFill="1" applyBorder="1" applyAlignment="1" applyProtection="1">
      <alignment horizontal="left" vertical="center" wrapText="1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49" fontId="1" fillId="2" borderId="10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12" xfId="0" applyNumberFormat="1" applyFont="1" applyFill="1" applyBorder="1" applyAlignment="1" applyProtection="1">
      <alignment horizontal="center" vertical="center" wrapText="1"/>
      <protection hidden="1"/>
    </xf>
    <xf numFmtId="166" fontId="1" fillId="4" borderId="5" xfId="0" applyNumberFormat="1" applyFont="1" applyFill="1" applyBorder="1" applyAlignment="1" applyProtection="1">
      <alignment horizontal="center" vertical="center"/>
      <protection hidden="1"/>
    </xf>
    <xf numFmtId="166" fontId="1" fillId="4" borderId="6" xfId="0" applyNumberFormat="1" applyFont="1" applyFill="1" applyBorder="1" applyAlignment="1" applyProtection="1">
      <alignment horizontal="center" vertical="center"/>
      <protection hidden="1"/>
    </xf>
    <xf numFmtId="166" fontId="1" fillId="4" borderId="7" xfId="0" applyNumberFormat="1" applyFont="1" applyFill="1" applyBorder="1" applyAlignment="1" applyProtection="1">
      <alignment horizontal="center" vertical="center"/>
      <protection hidden="1"/>
    </xf>
    <xf numFmtId="166" fontId="1" fillId="4" borderId="8" xfId="0" applyNumberFormat="1" applyFont="1" applyFill="1" applyBorder="1" applyAlignment="1" applyProtection="1">
      <alignment horizontal="center" vertical="center"/>
      <protection hidden="1"/>
    </xf>
    <xf numFmtId="166" fontId="1" fillId="4" borderId="1" xfId="0" applyNumberFormat="1" applyFont="1" applyFill="1" applyBorder="1" applyAlignment="1" applyProtection="1">
      <alignment horizontal="center" vertical="center"/>
      <protection hidden="1"/>
    </xf>
    <xf numFmtId="166" fontId="1" fillId="4" borderId="9" xfId="0" applyNumberFormat="1" applyFont="1" applyFill="1" applyBorder="1" applyAlignment="1" applyProtection="1">
      <alignment horizontal="center" vertical="center"/>
      <protection hidden="1"/>
    </xf>
    <xf numFmtId="0" fontId="10" fillId="3" borderId="13" xfId="0" applyFont="1" applyFill="1" applyBorder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" fillId="2" borderId="8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169" fontId="1" fillId="4" borderId="1" xfId="0" applyNumberFormat="1" applyFont="1" applyFill="1" applyBorder="1" applyAlignment="1" applyProtection="1">
      <alignment horizontal="left" vertical="center" wrapText="1"/>
      <protection hidden="1"/>
    </xf>
    <xf numFmtId="169" fontId="1" fillId="4" borderId="9" xfId="0" applyNumberFormat="1" applyFont="1" applyFill="1" applyBorder="1" applyAlignment="1" applyProtection="1">
      <alignment horizontal="left" vertical="center" wrapText="1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166" fontId="1" fillId="4" borderId="2" xfId="0" applyNumberFormat="1" applyFont="1" applyFill="1" applyBorder="1" applyAlignment="1" applyProtection="1">
      <alignment horizontal="center" vertical="center"/>
      <protection hidden="1"/>
    </xf>
    <xf numFmtId="166" fontId="1" fillId="4" borderId="3" xfId="0" applyNumberFormat="1" applyFont="1" applyFill="1" applyBorder="1" applyAlignment="1" applyProtection="1">
      <alignment horizontal="center" vertical="center"/>
      <protection hidden="1"/>
    </xf>
    <xf numFmtId="166" fontId="1" fillId="4" borderId="4" xfId="0" applyNumberFormat="1" applyFont="1" applyFill="1" applyBorder="1" applyAlignment="1" applyProtection="1">
      <alignment horizontal="center" vertical="center"/>
      <protection hidden="1"/>
    </xf>
    <xf numFmtId="0" fontId="1" fillId="2" borderId="5" xfId="0" quotePrefix="1" applyFont="1" applyFill="1" applyBorder="1" applyAlignment="1" applyProtection="1">
      <alignment horizontal="left" vertical="center" wrapText="1"/>
      <protection hidden="1"/>
    </xf>
    <xf numFmtId="49" fontId="1" fillId="2" borderId="15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5" xfId="0" applyNumberFormat="1" applyFont="1" applyFill="1" applyBorder="1" applyAlignment="1" applyProtection="1">
      <alignment horizontal="center" vertical="center"/>
      <protection locked="0"/>
    </xf>
    <xf numFmtId="166" fontId="1" fillId="2" borderId="6" xfId="0" applyNumberFormat="1" applyFont="1" applyFill="1" applyBorder="1" applyAlignment="1" applyProtection="1">
      <alignment horizontal="center" vertical="center"/>
      <protection locked="0"/>
    </xf>
    <xf numFmtId="166" fontId="1" fillId="2" borderId="7" xfId="0" applyNumberFormat="1" applyFont="1" applyFill="1" applyBorder="1" applyAlignment="1" applyProtection="1">
      <alignment horizontal="center" vertical="center"/>
      <protection locked="0"/>
    </xf>
    <xf numFmtId="166" fontId="1" fillId="2" borderId="8" xfId="0" applyNumberFormat="1" applyFont="1" applyFill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left"/>
      <protection hidden="1"/>
    </xf>
    <xf numFmtId="168" fontId="1" fillId="2" borderId="13" xfId="0" applyNumberFormat="1" applyFont="1" applyFill="1" applyBorder="1" applyProtection="1">
      <protection hidden="1"/>
    </xf>
    <xf numFmtId="168" fontId="1" fillId="2" borderId="0" xfId="0" applyNumberFormat="1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left" vertical="center" wrapText="1" indent="1"/>
      <protection hidden="1"/>
    </xf>
    <xf numFmtId="167" fontId="1" fillId="2" borderId="2" xfId="0" applyNumberFormat="1" applyFont="1" applyFill="1" applyBorder="1" applyAlignment="1" applyProtection="1">
      <alignment horizontal="center" vertical="center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167" fontId="1" fillId="2" borderId="4" xfId="0" applyNumberFormat="1" applyFont="1" applyFill="1" applyBorder="1" applyAlignment="1" applyProtection="1">
      <alignment horizontal="center" vertical="center"/>
      <protection locked="0"/>
    </xf>
    <xf numFmtId="167" fontId="1" fillId="2" borderId="8" xfId="0" applyNumberFormat="1" applyFont="1" applyFill="1" applyBorder="1" applyAlignment="1" applyProtection="1">
      <alignment horizontal="center" vertical="center"/>
      <protection locked="0"/>
    </xf>
    <xf numFmtId="167" fontId="1" fillId="2" borderId="1" xfId="0" applyNumberFormat="1" applyFont="1" applyFill="1" applyBorder="1" applyAlignment="1" applyProtection="1">
      <alignment horizontal="center" vertical="center"/>
      <protection locked="0"/>
    </xf>
    <xf numFmtId="167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left" vertical="center" wrapText="1" indent="1"/>
      <protection hidden="1"/>
    </xf>
    <xf numFmtId="167" fontId="1" fillId="4" borderId="2" xfId="0" applyNumberFormat="1" applyFont="1" applyFill="1" applyBorder="1" applyAlignment="1" applyProtection="1">
      <alignment horizontal="center"/>
      <protection hidden="1"/>
    </xf>
    <xf numFmtId="167" fontId="1" fillId="4" borderId="3" xfId="0" applyNumberFormat="1" applyFont="1" applyFill="1" applyBorder="1" applyAlignment="1" applyProtection="1">
      <alignment horizontal="center"/>
      <protection hidden="1"/>
    </xf>
    <xf numFmtId="167" fontId="1" fillId="4" borderId="4" xfId="0" applyNumberFormat="1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left" vertical="center" wrapText="1" indent="1"/>
      <protection hidden="1"/>
    </xf>
    <xf numFmtId="166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7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5" xfId="0" applyNumberFormat="1" applyFont="1" applyFill="1" applyBorder="1" applyAlignment="1" applyProtection="1">
      <alignment horizontal="center"/>
      <protection locked="0"/>
    </xf>
    <xf numFmtId="166" fontId="1" fillId="2" borderId="6" xfId="0" applyNumberFormat="1" applyFont="1" applyFill="1" applyBorder="1" applyAlignment="1" applyProtection="1">
      <alignment horizontal="center"/>
      <protection locked="0"/>
    </xf>
    <xf numFmtId="166" fontId="1" fillId="2" borderId="7" xfId="0" applyNumberFormat="1" applyFont="1" applyFill="1" applyBorder="1" applyAlignment="1" applyProtection="1">
      <alignment horizontal="center"/>
      <protection locked="0"/>
    </xf>
    <xf numFmtId="166" fontId="1" fillId="2" borderId="8" xfId="0" applyNumberFormat="1" applyFont="1" applyFill="1" applyBorder="1" applyAlignment="1" applyProtection="1">
      <alignment horizontal="center"/>
      <protection locked="0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165" fontId="7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167" fontId="1" fillId="2" borderId="8" xfId="0" applyNumberFormat="1" applyFont="1" applyFill="1" applyBorder="1" applyAlignment="1" applyProtection="1">
      <alignment horizontal="center"/>
      <protection locked="0"/>
    </xf>
    <xf numFmtId="167" fontId="1" fillId="2" borderId="1" xfId="0" applyNumberFormat="1" applyFont="1" applyFill="1" applyBorder="1" applyAlignment="1" applyProtection="1">
      <alignment horizontal="center"/>
      <protection locked="0"/>
    </xf>
    <xf numFmtId="167" fontId="1" fillId="2" borderId="9" xfId="0" applyNumberFormat="1" applyFont="1" applyFill="1" applyBorder="1" applyAlignment="1" applyProtection="1">
      <alignment horizontal="center"/>
      <protection locked="0"/>
    </xf>
    <xf numFmtId="166" fontId="1" fillId="2" borderId="5" xfId="0" applyNumberFormat="1" applyFont="1" applyFill="1" applyBorder="1" applyProtection="1">
      <protection hidden="1"/>
    </xf>
    <xf numFmtId="166" fontId="1" fillId="2" borderId="6" xfId="0" applyNumberFormat="1" applyFont="1" applyFill="1" applyBorder="1" applyProtection="1">
      <protection hidden="1"/>
    </xf>
    <xf numFmtId="166" fontId="1" fillId="2" borderId="7" xfId="0" applyNumberFormat="1" applyFont="1" applyFill="1" applyBorder="1" applyProtection="1">
      <protection hidden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164" fontId="1" fillId="2" borderId="2" xfId="0" applyNumberFormat="1" applyFont="1" applyFill="1" applyBorder="1" applyAlignment="1" applyProtection="1">
      <alignment horizontal="left" wrapText="1"/>
      <protection hidden="1"/>
    </xf>
    <xf numFmtId="164" fontId="1" fillId="2" borderId="3" xfId="0" applyNumberFormat="1" applyFont="1" applyFill="1" applyBorder="1" applyAlignment="1" applyProtection="1">
      <alignment horizontal="left" wrapText="1"/>
      <protection hidden="1"/>
    </xf>
    <xf numFmtId="164" fontId="1" fillId="2" borderId="4" xfId="0" applyNumberFormat="1" applyFont="1" applyFill="1" applyBorder="1" applyAlignment="1" applyProtection="1">
      <alignment horizontal="left" wrapText="1"/>
      <protection hidden="1"/>
    </xf>
    <xf numFmtId="0" fontId="6" fillId="3" borderId="0" xfId="0" applyFont="1" applyFill="1" applyBorder="1" applyAlignment="1" applyProtection="1">
      <alignment horizontal="left" vertical="center" wrapText="1"/>
      <protection hidden="1"/>
    </xf>
    <xf numFmtId="165" fontId="7" fillId="2" borderId="8" xfId="0" applyNumberFormat="1" applyFont="1" applyFill="1" applyBorder="1" applyAlignment="1" applyProtection="1">
      <alignment horizontal="center" vertical="center"/>
      <protection hidden="1"/>
    </xf>
    <xf numFmtId="165" fontId="7" fillId="2" borderId="1" xfId="0" applyNumberFormat="1" applyFont="1" applyFill="1" applyBorder="1" applyAlignment="1" applyProtection="1">
      <alignment horizontal="center" vertical="center"/>
      <protection hidden="1"/>
    </xf>
    <xf numFmtId="165" fontId="7" fillId="2" borderId="9" xfId="0" applyNumberFormat="1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left" wrapText="1"/>
      <protection hidden="1"/>
    </xf>
    <xf numFmtId="1" fontId="1" fillId="2" borderId="3" xfId="0" applyNumberFormat="1" applyFont="1" applyFill="1" applyBorder="1" applyAlignment="1" applyProtection="1">
      <alignment horizontal="left" wrapText="1"/>
      <protection hidden="1"/>
    </xf>
    <xf numFmtId="1" fontId="1" fillId="2" borderId="4" xfId="0" applyNumberFormat="1" applyFont="1" applyFill="1" applyBorder="1" applyAlignment="1" applyProtection="1">
      <alignment horizontal="left" wrapText="1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0" xfId="0" quotePrefix="1" applyFont="1" applyFill="1" applyBorder="1" applyAlignment="1" applyProtection="1">
      <alignment horizontal="right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5" fontId="4" fillId="2" borderId="1" xfId="0" applyNumberFormat="1" applyFont="1" applyFill="1" applyBorder="1" applyAlignment="1" applyProtection="1">
      <alignment horizontal="left" vertical="center" shrinkToFit="1"/>
      <protection hidden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&#1041;&#1072;&#1083;&#1072;&#1085;&#1089;%20%204%20&#1082;&#1074;.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Баланс"/>
      <sheetName val="Прил.2"/>
      <sheetName val="Прил.3"/>
      <sheetName val="Прил.4"/>
      <sheetName val="Прил.5"/>
      <sheetName val="Чистые активы"/>
      <sheetName val="Анализ фин.сост."/>
      <sheetName val="Анализ разд. I и II"/>
      <sheetName val="Анализ разд. III-V"/>
      <sheetName val="Рентабельность"/>
      <sheetName val="Пояснительная записка"/>
      <sheetName val="Норм.коэффиц."/>
      <sheetName val="Увязки внутри форм"/>
      <sheetName val="Лист1"/>
      <sheetName val="Увязки межд.форм."/>
    </sheetNames>
    <sheetDataSet>
      <sheetData sheetId="0"/>
      <sheetData sheetId="1">
        <row r="5">
          <cell r="K5">
            <v>44196</v>
          </cell>
        </row>
        <row r="21">
          <cell r="D21" t="str">
            <v>ОАО "Хальч"</v>
          </cell>
        </row>
        <row r="22">
          <cell r="D22">
            <v>400053193</v>
          </cell>
        </row>
        <row r="23">
          <cell r="D23" t="str">
            <v>смешанное сельское хозяйство</v>
          </cell>
        </row>
        <row r="24">
          <cell r="D24" t="str">
            <v>государственная</v>
          </cell>
        </row>
        <row r="25">
          <cell r="D25" t="str">
            <v>Ветковский районный исполнительный комитет</v>
          </cell>
        </row>
        <row r="26">
          <cell r="D26" t="str">
            <v>тыс. руб.</v>
          </cell>
        </row>
        <row r="27">
          <cell r="D27" t="str">
            <v>Гомельская обл., Ветковский р-н , д. Хальч , пл. Победы , 1</v>
          </cell>
        </row>
        <row r="33">
          <cell r="F33">
            <v>44196</v>
          </cell>
          <cell r="G33">
            <v>43830</v>
          </cell>
        </row>
        <row r="113">
          <cell r="A113">
            <v>44314</v>
          </cell>
        </row>
      </sheetData>
      <sheetData sheetId="2">
        <row r="6">
          <cell r="D6" t="str">
            <v>январь</v>
          </cell>
          <cell r="F6" t="str">
            <v>декабрь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workbookViewId="0">
      <selection activeCell="Q13" sqref="Q13"/>
    </sheetView>
  </sheetViews>
  <sheetFormatPr defaultRowHeight="15" x14ac:dyDescent="0.25"/>
  <cols>
    <col min="1" max="1" width="16.42578125" style="12" customWidth="1"/>
    <col min="2" max="2" width="3" style="12" customWidth="1"/>
    <col min="3" max="3" width="6.42578125" style="12" customWidth="1"/>
    <col min="4" max="4" width="6.85546875" style="12" customWidth="1"/>
    <col min="5" max="5" width="3.28515625" style="12" customWidth="1"/>
    <col min="6" max="6" width="8.42578125" style="12" customWidth="1"/>
    <col min="7" max="7" width="2.7109375" style="12" customWidth="1"/>
    <col min="8" max="8" width="7.7109375" style="12" customWidth="1"/>
    <col min="9" max="9" width="1.7109375" style="12" customWidth="1"/>
    <col min="10" max="10" width="7.85546875" style="12" customWidth="1"/>
    <col min="11" max="11" width="3" style="12" customWidth="1"/>
    <col min="12" max="12" width="7.140625" style="12" customWidth="1"/>
    <col min="13" max="13" width="1.7109375" style="12" customWidth="1"/>
    <col min="14" max="14" width="9" style="12" customWidth="1"/>
    <col min="15" max="16" width="18.85546875" style="12" customWidth="1"/>
    <col min="17" max="18" width="4.7109375" style="12" customWidth="1"/>
    <col min="19" max="256" width="9.140625" style="12"/>
    <col min="257" max="257" width="16.42578125" style="12" customWidth="1"/>
    <col min="258" max="258" width="3" style="12" customWidth="1"/>
    <col min="259" max="259" width="6.42578125" style="12" customWidth="1"/>
    <col min="260" max="260" width="6.85546875" style="12" customWidth="1"/>
    <col min="261" max="261" width="3.28515625" style="12" customWidth="1"/>
    <col min="262" max="262" width="8.42578125" style="12" customWidth="1"/>
    <col min="263" max="263" width="2.7109375" style="12" customWidth="1"/>
    <col min="264" max="264" width="7.7109375" style="12" customWidth="1"/>
    <col min="265" max="265" width="1.7109375" style="12" customWidth="1"/>
    <col min="266" max="266" width="7.85546875" style="12" customWidth="1"/>
    <col min="267" max="267" width="3" style="12" customWidth="1"/>
    <col min="268" max="268" width="7.140625" style="12" customWidth="1"/>
    <col min="269" max="269" width="1.7109375" style="12" customWidth="1"/>
    <col min="270" max="270" width="9" style="12" customWidth="1"/>
    <col min="271" max="272" width="18.85546875" style="12" customWidth="1"/>
    <col min="273" max="274" width="4.7109375" style="12" customWidth="1"/>
    <col min="275" max="512" width="9.140625" style="12"/>
    <col min="513" max="513" width="16.42578125" style="12" customWidth="1"/>
    <col min="514" max="514" width="3" style="12" customWidth="1"/>
    <col min="515" max="515" width="6.42578125" style="12" customWidth="1"/>
    <col min="516" max="516" width="6.85546875" style="12" customWidth="1"/>
    <col min="517" max="517" width="3.28515625" style="12" customWidth="1"/>
    <col min="518" max="518" width="8.42578125" style="12" customWidth="1"/>
    <col min="519" max="519" width="2.7109375" style="12" customWidth="1"/>
    <col min="520" max="520" width="7.7109375" style="12" customWidth="1"/>
    <col min="521" max="521" width="1.7109375" style="12" customWidth="1"/>
    <col min="522" max="522" width="7.85546875" style="12" customWidth="1"/>
    <col min="523" max="523" width="3" style="12" customWidth="1"/>
    <col min="524" max="524" width="7.140625" style="12" customWidth="1"/>
    <col min="525" max="525" width="1.7109375" style="12" customWidth="1"/>
    <col min="526" max="526" width="9" style="12" customWidth="1"/>
    <col min="527" max="528" width="18.85546875" style="12" customWidth="1"/>
    <col min="529" max="530" width="4.7109375" style="12" customWidth="1"/>
    <col min="531" max="768" width="9.140625" style="12"/>
    <col min="769" max="769" width="16.42578125" style="12" customWidth="1"/>
    <col min="770" max="770" width="3" style="12" customWidth="1"/>
    <col min="771" max="771" width="6.42578125" style="12" customWidth="1"/>
    <col min="772" max="772" width="6.85546875" style="12" customWidth="1"/>
    <col min="773" max="773" width="3.28515625" style="12" customWidth="1"/>
    <col min="774" max="774" width="8.42578125" style="12" customWidth="1"/>
    <col min="775" max="775" width="2.7109375" style="12" customWidth="1"/>
    <col min="776" max="776" width="7.7109375" style="12" customWidth="1"/>
    <col min="777" max="777" width="1.7109375" style="12" customWidth="1"/>
    <col min="778" max="778" width="7.85546875" style="12" customWidth="1"/>
    <col min="779" max="779" width="3" style="12" customWidth="1"/>
    <col min="780" max="780" width="7.140625" style="12" customWidth="1"/>
    <col min="781" max="781" width="1.7109375" style="12" customWidth="1"/>
    <col min="782" max="782" width="9" style="12" customWidth="1"/>
    <col min="783" max="784" width="18.85546875" style="12" customWidth="1"/>
    <col min="785" max="786" width="4.7109375" style="12" customWidth="1"/>
    <col min="787" max="1024" width="9.140625" style="12"/>
    <col min="1025" max="1025" width="16.42578125" style="12" customWidth="1"/>
    <col min="1026" max="1026" width="3" style="12" customWidth="1"/>
    <col min="1027" max="1027" width="6.42578125" style="12" customWidth="1"/>
    <col min="1028" max="1028" width="6.85546875" style="12" customWidth="1"/>
    <col min="1029" max="1029" width="3.28515625" style="12" customWidth="1"/>
    <col min="1030" max="1030" width="8.42578125" style="12" customWidth="1"/>
    <col min="1031" max="1031" width="2.7109375" style="12" customWidth="1"/>
    <col min="1032" max="1032" width="7.7109375" style="12" customWidth="1"/>
    <col min="1033" max="1033" width="1.7109375" style="12" customWidth="1"/>
    <col min="1034" max="1034" width="7.85546875" style="12" customWidth="1"/>
    <col min="1035" max="1035" width="3" style="12" customWidth="1"/>
    <col min="1036" max="1036" width="7.140625" style="12" customWidth="1"/>
    <col min="1037" max="1037" width="1.7109375" style="12" customWidth="1"/>
    <col min="1038" max="1038" width="9" style="12" customWidth="1"/>
    <col min="1039" max="1040" width="18.85546875" style="12" customWidth="1"/>
    <col min="1041" max="1042" width="4.7109375" style="12" customWidth="1"/>
    <col min="1043" max="1280" width="9.140625" style="12"/>
    <col min="1281" max="1281" width="16.42578125" style="12" customWidth="1"/>
    <col min="1282" max="1282" width="3" style="12" customWidth="1"/>
    <col min="1283" max="1283" width="6.42578125" style="12" customWidth="1"/>
    <col min="1284" max="1284" width="6.85546875" style="12" customWidth="1"/>
    <col min="1285" max="1285" width="3.28515625" style="12" customWidth="1"/>
    <col min="1286" max="1286" width="8.42578125" style="12" customWidth="1"/>
    <col min="1287" max="1287" width="2.7109375" style="12" customWidth="1"/>
    <col min="1288" max="1288" width="7.7109375" style="12" customWidth="1"/>
    <col min="1289" max="1289" width="1.7109375" style="12" customWidth="1"/>
    <col min="1290" max="1290" width="7.85546875" style="12" customWidth="1"/>
    <col min="1291" max="1291" width="3" style="12" customWidth="1"/>
    <col min="1292" max="1292" width="7.140625" style="12" customWidth="1"/>
    <col min="1293" max="1293" width="1.7109375" style="12" customWidth="1"/>
    <col min="1294" max="1294" width="9" style="12" customWidth="1"/>
    <col min="1295" max="1296" width="18.85546875" style="12" customWidth="1"/>
    <col min="1297" max="1298" width="4.7109375" style="12" customWidth="1"/>
    <col min="1299" max="1536" width="9.140625" style="12"/>
    <col min="1537" max="1537" width="16.42578125" style="12" customWidth="1"/>
    <col min="1538" max="1538" width="3" style="12" customWidth="1"/>
    <col min="1539" max="1539" width="6.42578125" style="12" customWidth="1"/>
    <col min="1540" max="1540" width="6.85546875" style="12" customWidth="1"/>
    <col min="1541" max="1541" width="3.28515625" style="12" customWidth="1"/>
    <col min="1542" max="1542" width="8.42578125" style="12" customWidth="1"/>
    <col min="1543" max="1543" width="2.7109375" style="12" customWidth="1"/>
    <col min="1544" max="1544" width="7.7109375" style="12" customWidth="1"/>
    <col min="1545" max="1545" width="1.7109375" style="12" customWidth="1"/>
    <col min="1546" max="1546" width="7.85546875" style="12" customWidth="1"/>
    <col min="1547" max="1547" width="3" style="12" customWidth="1"/>
    <col min="1548" max="1548" width="7.140625" style="12" customWidth="1"/>
    <col min="1549" max="1549" width="1.7109375" style="12" customWidth="1"/>
    <col min="1550" max="1550" width="9" style="12" customWidth="1"/>
    <col min="1551" max="1552" width="18.85546875" style="12" customWidth="1"/>
    <col min="1553" max="1554" width="4.7109375" style="12" customWidth="1"/>
    <col min="1555" max="1792" width="9.140625" style="12"/>
    <col min="1793" max="1793" width="16.42578125" style="12" customWidth="1"/>
    <col min="1794" max="1794" width="3" style="12" customWidth="1"/>
    <col min="1795" max="1795" width="6.42578125" style="12" customWidth="1"/>
    <col min="1796" max="1796" width="6.85546875" style="12" customWidth="1"/>
    <col min="1797" max="1797" width="3.28515625" style="12" customWidth="1"/>
    <col min="1798" max="1798" width="8.42578125" style="12" customWidth="1"/>
    <col min="1799" max="1799" width="2.7109375" style="12" customWidth="1"/>
    <col min="1800" max="1800" width="7.7109375" style="12" customWidth="1"/>
    <col min="1801" max="1801" width="1.7109375" style="12" customWidth="1"/>
    <col min="1802" max="1802" width="7.85546875" style="12" customWidth="1"/>
    <col min="1803" max="1803" width="3" style="12" customWidth="1"/>
    <col min="1804" max="1804" width="7.140625" style="12" customWidth="1"/>
    <col min="1805" max="1805" width="1.7109375" style="12" customWidth="1"/>
    <col min="1806" max="1806" width="9" style="12" customWidth="1"/>
    <col min="1807" max="1808" width="18.85546875" style="12" customWidth="1"/>
    <col min="1809" max="1810" width="4.7109375" style="12" customWidth="1"/>
    <col min="1811" max="2048" width="9.140625" style="12"/>
    <col min="2049" max="2049" width="16.42578125" style="12" customWidth="1"/>
    <col min="2050" max="2050" width="3" style="12" customWidth="1"/>
    <col min="2051" max="2051" width="6.42578125" style="12" customWidth="1"/>
    <col min="2052" max="2052" width="6.85546875" style="12" customWidth="1"/>
    <col min="2053" max="2053" width="3.28515625" style="12" customWidth="1"/>
    <col min="2054" max="2054" width="8.42578125" style="12" customWidth="1"/>
    <col min="2055" max="2055" width="2.7109375" style="12" customWidth="1"/>
    <col min="2056" max="2056" width="7.7109375" style="12" customWidth="1"/>
    <col min="2057" max="2057" width="1.7109375" style="12" customWidth="1"/>
    <col min="2058" max="2058" width="7.85546875" style="12" customWidth="1"/>
    <col min="2059" max="2059" width="3" style="12" customWidth="1"/>
    <col min="2060" max="2060" width="7.140625" style="12" customWidth="1"/>
    <col min="2061" max="2061" width="1.7109375" style="12" customWidth="1"/>
    <col min="2062" max="2062" width="9" style="12" customWidth="1"/>
    <col min="2063" max="2064" width="18.85546875" style="12" customWidth="1"/>
    <col min="2065" max="2066" width="4.7109375" style="12" customWidth="1"/>
    <col min="2067" max="2304" width="9.140625" style="12"/>
    <col min="2305" max="2305" width="16.42578125" style="12" customWidth="1"/>
    <col min="2306" max="2306" width="3" style="12" customWidth="1"/>
    <col min="2307" max="2307" width="6.42578125" style="12" customWidth="1"/>
    <col min="2308" max="2308" width="6.85546875" style="12" customWidth="1"/>
    <col min="2309" max="2309" width="3.28515625" style="12" customWidth="1"/>
    <col min="2310" max="2310" width="8.42578125" style="12" customWidth="1"/>
    <col min="2311" max="2311" width="2.7109375" style="12" customWidth="1"/>
    <col min="2312" max="2312" width="7.7109375" style="12" customWidth="1"/>
    <col min="2313" max="2313" width="1.7109375" style="12" customWidth="1"/>
    <col min="2314" max="2314" width="7.85546875" style="12" customWidth="1"/>
    <col min="2315" max="2315" width="3" style="12" customWidth="1"/>
    <col min="2316" max="2316" width="7.140625" style="12" customWidth="1"/>
    <col min="2317" max="2317" width="1.7109375" style="12" customWidth="1"/>
    <col min="2318" max="2318" width="9" style="12" customWidth="1"/>
    <col min="2319" max="2320" width="18.85546875" style="12" customWidth="1"/>
    <col min="2321" max="2322" width="4.7109375" style="12" customWidth="1"/>
    <col min="2323" max="2560" width="9.140625" style="12"/>
    <col min="2561" max="2561" width="16.42578125" style="12" customWidth="1"/>
    <col min="2562" max="2562" width="3" style="12" customWidth="1"/>
    <col min="2563" max="2563" width="6.42578125" style="12" customWidth="1"/>
    <col min="2564" max="2564" width="6.85546875" style="12" customWidth="1"/>
    <col min="2565" max="2565" width="3.28515625" style="12" customWidth="1"/>
    <col min="2566" max="2566" width="8.42578125" style="12" customWidth="1"/>
    <col min="2567" max="2567" width="2.7109375" style="12" customWidth="1"/>
    <col min="2568" max="2568" width="7.7109375" style="12" customWidth="1"/>
    <col min="2569" max="2569" width="1.7109375" style="12" customWidth="1"/>
    <col min="2570" max="2570" width="7.85546875" style="12" customWidth="1"/>
    <col min="2571" max="2571" width="3" style="12" customWidth="1"/>
    <col min="2572" max="2572" width="7.140625" style="12" customWidth="1"/>
    <col min="2573" max="2573" width="1.7109375" style="12" customWidth="1"/>
    <col min="2574" max="2574" width="9" style="12" customWidth="1"/>
    <col min="2575" max="2576" width="18.85546875" style="12" customWidth="1"/>
    <col min="2577" max="2578" width="4.7109375" style="12" customWidth="1"/>
    <col min="2579" max="2816" width="9.140625" style="12"/>
    <col min="2817" max="2817" width="16.42578125" style="12" customWidth="1"/>
    <col min="2818" max="2818" width="3" style="12" customWidth="1"/>
    <col min="2819" max="2819" width="6.42578125" style="12" customWidth="1"/>
    <col min="2820" max="2820" width="6.85546875" style="12" customWidth="1"/>
    <col min="2821" max="2821" width="3.28515625" style="12" customWidth="1"/>
    <col min="2822" max="2822" width="8.42578125" style="12" customWidth="1"/>
    <col min="2823" max="2823" width="2.7109375" style="12" customWidth="1"/>
    <col min="2824" max="2824" width="7.7109375" style="12" customWidth="1"/>
    <col min="2825" max="2825" width="1.7109375" style="12" customWidth="1"/>
    <col min="2826" max="2826" width="7.85546875" style="12" customWidth="1"/>
    <col min="2827" max="2827" width="3" style="12" customWidth="1"/>
    <col min="2828" max="2828" width="7.140625" style="12" customWidth="1"/>
    <col min="2829" max="2829" width="1.7109375" style="12" customWidth="1"/>
    <col min="2830" max="2830" width="9" style="12" customWidth="1"/>
    <col min="2831" max="2832" width="18.85546875" style="12" customWidth="1"/>
    <col min="2833" max="2834" width="4.7109375" style="12" customWidth="1"/>
    <col min="2835" max="3072" width="9.140625" style="12"/>
    <col min="3073" max="3073" width="16.42578125" style="12" customWidth="1"/>
    <col min="3074" max="3074" width="3" style="12" customWidth="1"/>
    <col min="3075" max="3075" width="6.42578125" style="12" customWidth="1"/>
    <col min="3076" max="3076" width="6.85546875" style="12" customWidth="1"/>
    <col min="3077" max="3077" width="3.28515625" style="12" customWidth="1"/>
    <col min="3078" max="3078" width="8.42578125" style="12" customWidth="1"/>
    <col min="3079" max="3079" width="2.7109375" style="12" customWidth="1"/>
    <col min="3080" max="3080" width="7.7109375" style="12" customWidth="1"/>
    <col min="3081" max="3081" width="1.7109375" style="12" customWidth="1"/>
    <col min="3082" max="3082" width="7.85546875" style="12" customWidth="1"/>
    <col min="3083" max="3083" width="3" style="12" customWidth="1"/>
    <col min="3084" max="3084" width="7.140625" style="12" customWidth="1"/>
    <col min="3085" max="3085" width="1.7109375" style="12" customWidth="1"/>
    <col min="3086" max="3086" width="9" style="12" customWidth="1"/>
    <col min="3087" max="3088" width="18.85546875" style="12" customWidth="1"/>
    <col min="3089" max="3090" width="4.7109375" style="12" customWidth="1"/>
    <col min="3091" max="3328" width="9.140625" style="12"/>
    <col min="3329" max="3329" width="16.42578125" style="12" customWidth="1"/>
    <col min="3330" max="3330" width="3" style="12" customWidth="1"/>
    <col min="3331" max="3331" width="6.42578125" style="12" customWidth="1"/>
    <col min="3332" max="3332" width="6.85546875" style="12" customWidth="1"/>
    <col min="3333" max="3333" width="3.28515625" style="12" customWidth="1"/>
    <col min="3334" max="3334" width="8.42578125" style="12" customWidth="1"/>
    <col min="3335" max="3335" width="2.7109375" style="12" customWidth="1"/>
    <col min="3336" max="3336" width="7.7109375" style="12" customWidth="1"/>
    <col min="3337" max="3337" width="1.7109375" style="12" customWidth="1"/>
    <col min="3338" max="3338" width="7.85546875" style="12" customWidth="1"/>
    <col min="3339" max="3339" width="3" style="12" customWidth="1"/>
    <col min="3340" max="3340" width="7.140625" style="12" customWidth="1"/>
    <col min="3341" max="3341" width="1.7109375" style="12" customWidth="1"/>
    <col min="3342" max="3342" width="9" style="12" customWidth="1"/>
    <col min="3343" max="3344" width="18.85546875" style="12" customWidth="1"/>
    <col min="3345" max="3346" width="4.7109375" style="12" customWidth="1"/>
    <col min="3347" max="3584" width="9.140625" style="12"/>
    <col min="3585" max="3585" width="16.42578125" style="12" customWidth="1"/>
    <col min="3586" max="3586" width="3" style="12" customWidth="1"/>
    <col min="3587" max="3587" width="6.42578125" style="12" customWidth="1"/>
    <col min="3588" max="3588" width="6.85546875" style="12" customWidth="1"/>
    <col min="3589" max="3589" width="3.28515625" style="12" customWidth="1"/>
    <col min="3590" max="3590" width="8.42578125" style="12" customWidth="1"/>
    <col min="3591" max="3591" width="2.7109375" style="12" customWidth="1"/>
    <col min="3592" max="3592" width="7.7109375" style="12" customWidth="1"/>
    <col min="3593" max="3593" width="1.7109375" style="12" customWidth="1"/>
    <col min="3594" max="3594" width="7.85546875" style="12" customWidth="1"/>
    <col min="3595" max="3595" width="3" style="12" customWidth="1"/>
    <col min="3596" max="3596" width="7.140625" style="12" customWidth="1"/>
    <col min="3597" max="3597" width="1.7109375" style="12" customWidth="1"/>
    <col min="3598" max="3598" width="9" style="12" customWidth="1"/>
    <col min="3599" max="3600" width="18.85546875" style="12" customWidth="1"/>
    <col min="3601" max="3602" width="4.7109375" style="12" customWidth="1"/>
    <col min="3603" max="3840" width="9.140625" style="12"/>
    <col min="3841" max="3841" width="16.42578125" style="12" customWidth="1"/>
    <col min="3842" max="3842" width="3" style="12" customWidth="1"/>
    <col min="3843" max="3843" width="6.42578125" style="12" customWidth="1"/>
    <col min="3844" max="3844" width="6.85546875" style="12" customWidth="1"/>
    <col min="3845" max="3845" width="3.28515625" style="12" customWidth="1"/>
    <col min="3846" max="3846" width="8.42578125" style="12" customWidth="1"/>
    <col min="3847" max="3847" width="2.7109375" style="12" customWidth="1"/>
    <col min="3848" max="3848" width="7.7109375" style="12" customWidth="1"/>
    <col min="3849" max="3849" width="1.7109375" style="12" customWidth="1"/>
    <col min="3850" max="3850" width="7.85546875" style="12" customWidth="1"/>
    <col min="3851" max="3851" width="3" style="12" customWidth="1"/>
    <col min="3852" max="3852" width="7.140625" style="12" customWidth="1"/>
    <col min="3853" max="3853" width="1.7109375" style="12" customWidth="1"/>
    <col min="3854" max="3854" width="9" style="12" customWidth="1"/>
    <col min="3855" max="3856" width="18.85546875" style="12" customWidth="1"/>
    <col min="3857" max="3858" width="4.7109375" style="12" customWidth="1"/>
    <col min="3859" max="4096" width="9.140625" style="12"/>
    <col min="4097" max="4097" width="16.42578125" style="12" customWidth="1"/>
    <col min="4098" max="4098" width="3" style="12" customWidth="1"/>
    <col min="4099" max="4099" width="6.42578125" style="12" customWidth="1"/>
    <col min="4100" max="4100" width="6.85546875" style="12" customWidth="1"/>
    <col min="4101" max="4101" width="3.28515625" style="12" customWidth="1"/>
    <col min="4102" max="4102" width="8.42578125" style="12" customWidth="1"/>
    <col min="4103" max="4103" width="2.7109375" style="12" customWidth="1"/>
    <col min="4104" max="4104" width="7.7109375" style="12" customWidth="1"/>
    <col min="4105" max="4105" width="1.7109375" style="12" customWidth="1"/>
    <col min="4106" max="4106" width="7.85546875" style="12" customWidth="1"/>
    <col min="4107" max="4107" width="3" style="12" customWidth="1"/>
    <col min="4108" max="4108" width="7.140625" style="12" customWidth="1"/>
    <col min="4109" max="4109" width="1.7109375" style="12" customWidth="1"/>
    <col min="4110" max="4110" width="9" style="12" customWidth="1"/>
    <col min="4111" max="4112" width="18.85546875" style="12" customWidth="1"/>
    <col min="4113" max="4114" width="4.7109375" style="12" customWidth="1"/>
    <col min="4115" max="4352" width="9.140625" style="12"/>
    <col min="4353" max="4353" width="16.42578125" style="12" customWidth="1"/>
    <col min="4354" max="4354" width="3" style="12" customWidth="1"/>
    <col min="4355" max="4355" width="6.42578125" style="12" customWidth="1"/>
    <col min="4356" max="4356" width="6.85546875" style="12" customWidth="1"/>
    <col min="4357" max="4357" width="3.28515625" style="12" customWidth="1"/>
    <col min="4358" max="4358" width="8.42578125" style="12" customWidth="1"/>
    <col min="4359" max="4359" width="2.7109375" style="12" customWidth="1"/>
    <col min="4360" max="4360" width="7.7109375" style="12" customWidth="1"/>
    <col min="4361" max="4361" width="1.7109375" style="12" customWidth="1"/>
    <col min="4362" max="4362" width="7.85546875" style="12" customWidth="1"/>
    <col min="4363" max="4363" width="3" style="12" customWidth="1"/>
    <col min="4364" max="4364" width="7.140625" style="12" customWidth="1"/>
    <col min="4365" max="4365" width="1.7109375" style="12" customWidth="1"/>
    <col min="4366" max="4366" width="9" style="12" customWidth="1"/>
    <col min="4367" max="4368" width="18.85546875" style="12" customWidth="1"/>
    <col min="4369" max="4370" width="4.7109375" style="12" customWidth="1"/>
    <col min="4371" max="4608" width="9.140625" style="12"/>
    <col min="4609" max="4609" width="16.42578125" style="12" customWidth="1"/>
    <col min="4610" max="4610" width="3" style="12" customWidth="1"/>
    <col min="4611" max="4611" width="6.42578125" style="12" customWidth="1"/>
    <col min="4612" max="4612" width="6.85546875" style="12" customWidth="1"/>
    <col min="4613" max="4613" width="3.28515625" style="12" customWidth="1"/>
    <col min="4614" max="4614" width="8.42578125" style="12" customWidth="1"/>
    <col min="4615" max="4615" width="2.7109375" style="12" customWidth="1"/>
    <col min="4616" max="4616" width="7.7109375" style="12" customWidth="1"/>
    <col min="4617" max="4617" width="1.7109375" style="12" customWidth="1"/>
    <col min="4618" max="4618" width="7.85546875" style="12" customWidth="1"/>
    <col min="4619" max="4619" width="3" style="12" customWidth="1"/>
    <col min="4620" max="4620" width="7.140625" style="12" customWidth="1"/>
    <col min="4621" max="4621" width="1.7109375" style="12" customWidth="1"/>
    <col min="4622" max="4622" width="9" style="12" customWidth="1"/>
    <col min="4623" max="4624" width="18.85546875" style="12" customWidth="1"/>
    <col min="4625" max="4626" width="4.7109375" style="12" customWidth="1"/>
    <col min="4627" max="4864" width="9.140625" style="12"/>
    <col min="4865" max="4865" width="16.42578125" style="12" customWidth="1"/>
    <col min="4866" max="4866" width="3" style="12" customWidth="1"/>
    <col min="4867" max="4867" width="6.42578125" style="12" customWidth="1"/>
    <col min="4868" max="4868" width="6.85546875" style="12" customWidth="1"/>
    <col min="4869" max="4869" width="3.28515625" style="12" customWidth="1"/>
    <col min="4870" max="4870" width="8.42578125" style="12" customWidth="1"/>
    <col min="4871" max="4871" width="2.7109375" style="12" customWidth="1"/>
    <col min="4872" max="4872" width="7.7109375" style="12" customWidth="1"/>
    <col min="4873" max="4873" width="1.7109375" style="12" customWidth="1"/>
    <col min="4874" max="4874" width="7.85546875" style="12" customWidth="1"/>
    <col min="4875" max="4875" width="3" style="12" customWidth="1"/>
    <col min="4876" max="4876" width="7.140625" style="12" customWidth="1"/>
    <col min="4877" max="4877" width="1.7109375" style="12" customWidth="1"/>
    <col min="4878" max="4878" width="9" style="12" customWidth="1"/>
    <col min="4879" max="4880" width="18.85546875" style="12" customWidth="1"/>
    <col min="4881" max="4882" width="4.7109375" style="12" customWidth="1"/>
    <col min="4883" max="5120" width="9.140625" style="12"/>
    <col min="5121" max="5121" width="16.42578125" style="12" customWidth="1"/>
    <col min="5122" max="5122" width="3" style="12" customWidth="1"/>
    <col min="5123" max="5123" width="6.42578125" style="12" customWidth="1"/>
    <col min="5124" max="5124" width="6.85546875" style="12" customWidth="1"/>
    <col min="5125" max="5125" width="3.28515625" style="12" customWidth="1"/>
    <col min="5126" max="5126" width="8.42578125" style="12" customWidth="1"/>
    <col min="5127" max="5127" width="2.7109375" style="12" customWidth="1"/>
    <col min="5128" max="5128" width="7.7109375" style="12" customWidth="1"/>
    <col min="5129" max="5129" width="1.7109375" style="12" customWidth="1"/>
    <col min="5130" max="5130" width="7.85546875" style="12" customWidth="1"/>
    <col min="5131" max="5131" width="3" style="12" customWidth="1"/>
    <col min="5132" max="5132" width="7.140625" style="12" customWidth="1"/>
    <col min="5133" max="5133" width="1.7109375" style="12" customWidth="1"/>
    <col min="5134" max="5134" width="9" style="12" customWidth="1"/>
    <col min="5135" max="5136" width="18.85546875" style="12" customWidth="1"/>
    <col min="5137" max="5138" width="4.7109375" style="12" customWidth="1"/>
    <col min="5139" max="5376" width="9.140625" style="12"/>
    <col min="5377" max="5377" width="16.42578125" style="12" customWidth="1"/>
    <col min="5378" max="5378" width="3" style="12" customWidth="1"/>
    <col min="5379" max="5379" width="6.42578125" style="12" customWidth="1"/>
    <col min="5380" max="5380" width="6.85546875" style="12" customWidth="1"/>
    <col min="5381" max="5381" width="3.28515625" style="12" customWidth="1"/>
    <col min="5382" max="5382" width="8.42578125" style="12" customWidth="1"/>
    <col min="5383" max="5383" width="2.7109375" style="12" customWidth="1"/>
    <col min="5384" max="5384" width="7.7109375" style="12" customWidth="1"/>
    <col min="5385" max="5385" width="1.7109375" style="12" customWidth="1"/>
    <col min="5386" max="5386" width="7.85546875" style="12" customWidth="1"/>
    <col min="5387" max="5387" width="3" style="12" customWidth="1"/>
    <col min="5388" max="5388" width="7.140625" style="12" customWidth="1"/>
    <col min="5389" max="5389" width="1.7109375" style="12" customWidth="1"/>
    <col min="5390" max="5390" width="9" style="12" customWidth="1"/>
    <col min="5391" max="5392" width="18.85546875" style="12" customWidth="1"/>
    <col min="5393" max="5394" width="4.7109375" style="12" customWidth="1"/>
    <col min="5395" max="5632" width="9.140625" style="12"/>
    <col min="5633" max="5633" width="16.42578125" style="12" customWidth="1"/>
    <col min="5634" max="5634" width="3" style="12" customWidth="1"/>
    <col min="5635" max="5635" width="6.42578125" style="12" customWidth="1"/>
    <col min="5636" max="5636" width="6.85546875" style="12" customWidth="1"/>
    <col min="5637" max="5637" width="3.28515625" style="12" customWidth="1"/>
    <col min="5638" max="5638" width="8.42578125" style="12" customWidth="1"/>
    <col min="5639" max="5639" width="2.7109375" style="12" customWidth="1"/>
    <col min="5640" max="5640" width="7.7109375" style="12" customWidth="1"/>
    <col min="5641" max="5641" width="1.7109375" style="12" customWidth="1"/>
    <col min="5642" max="5642" width="7.85546875" style="12" customWidth="1"/>
    <col min="5643" max="5643" width="3" style="12" customWidth="1"/>
    <col min="5644" max="5644" width="7.140625" style="12" customWidth="1"/>
    <col min="5645" max="5645" width="1.7109375" style="12" customWidth="1"/>
    <col min="5646" max="5646" width="9" style="12" customWidth="1"/>
    <col min="5647" max="5648" width="18.85546875" style="12" customWidth="1"/>
    <col min="5649" max="5650" width="4.7109375" style="12" customWidth="1"/>
    <col min="5651" max="5888" width="9.140625" style="12"/>
    <col min="5889" max="5889" width="16.42578125" style="12" customWidth="1"/>
    <col min="5890" max="5890" width="3" style="12" customWidth="1"/>
    <col min="5891" max="5891" width="6.42578125" style="12" customWidth="1"/>
    <col min="5892" max="5892" width="6.85546875" style="12" customWidth="1"/>
    <col min="5893" max="5893" width="3.28515625" style="12" customWidth="1"/>
    <col min="5894" max="5894" width="8.42578125" style="12" customWidth="1"/>
    <col min="5895" max="5895" width="2.7109375" style="12" customWidth="1"/>
    <col min="5896" max="5896" width="7.7109375" style="12" customWidth="1"/>
    <col min="5897" max="5897" width="1.7109375" style="12" customWidth="1"/>
    <col min="5898" max="5898" width="7.85546875" style="12" customWidth="1"/>
    <col min="5899" max="5899" width="3" style="12" customWidth="1"/>
    <col min="5900" max="5900" width="7.140625" style="12" customWidth="1"/>
    <col min="5901" max="5901" width="1.7109375" style="12" customWidth="1"/>
    <col min="5902" max="5902" width="9" style="12" customWidth="1"/>
    <col min="5903" max="5904" width="18.85546875" style="12" customWidth="1"/>
    <col min="5905" max="5906" width="4.7109375" style="12" customWidth="1"/>
    <col min="5907" max="6144" width="9.140625" style="12"/>
    <col min="6145" max="6145" width="16.42578125" style="12" customWidth="1"/>
    <col min="6146" max="6146" width="3" style="12" customWidth="1"/>
    <col min="6147" max="6147" width="6.42578125" style="12" customWidth="1"/>
    <col min="6148" max="6148" width="6.85546875" style="12" customWidth="1"/>
    <col min="6149" max="6149" width="3.28515625" style="12" customWidth="1"/>
    <col min="6150" max="6150" width="8.42578125" style="12" customWidth="1"/>
    <col min="6151" max="6151" width="2.7109375" style="12" customWidth="1"/>
    <col min="6152" max="6152" width="7.7109375" style="12" customWidth="1"/>
    <col min="6153" max="6153" width="1.7109375" style="12" customWidth="1"/>
    <col min="6154" max="6154" width="7.85546875" style="12" customWidth="1"/>
    <col min="6155" max="6155" width="3" style="12" customWidth="1"/>
    <col min="6156" max="6156" width="7.140625" style="12" customWidth="1"/>
    <col min="6157" max="6157" width="1.7109375" style="12" customWidth="1"/>
    <col min="6158" max="6158" width="9" style="12" customWidth="1"/>
    <col min="6159" max="6160" width="18.85546875" style="12" customWidth="1"/>
    <col min="6161" max="6162" width="4.7109375" style="12" customWidth="1"/>
    <col min="6163" max="6400" width="9.140625" style="12"/>
    <col min="6401" max="6401" width="16.42578125" style="12" customWidth="1"/>
    <col min="6402" max="6402" width="3" style="12" customWidth="1"/>
    <col min="6403" max="6403" width="6.42578125" style="12" customWidth="1"/>
    <col min="6404" max="6404" width="6.85546875" style="12" customWidth="1"/>
    <col min="6405" max="6405" width="3.28515625" style="12" customWidth="1"/>
    <col min="6406" max="6406" width="8.42578125" style="12" customWidth="1"/>
    <col min="6407" max="6407" width="2.7109375" style="12" customWidth="1"/>
    <col min="6408" max="6408" width="7.7109375" style="12" customWidth="1"/>
    <col min="6409" max="6409" width="1.7109375" style="12" customWidth="1"/>
    <col min="6410" max="6410" width="7.85546875" style="12" customWidth="1"/>
    <col min="6411" max="6411" width="3" style="12" customWidth="1"/>
    <col min="6412" max="6412" width="7.140625" style="12" customWidth="1"/>
    <col min="6413" max="6413" width="1.7109375" style="12" customWidth="1"/>
    <col min="6414" max="6414" width="9" style="12" customWidth="1"/>
    <col min="6415" max="6416" width="18.85546875" style="12" customWidth="1"/>
    <col min="6417" max="6418" width="4.7109375" style="12" customWidth="1"/>
    <col min="6419" max="6656" width="9.140625" style="12"/>
    <col min="6657" max="6657" width="16.42578125" style="12" customWidth="1"/>
    <col min="6658" max="6658" width="3" style="12" customWidth="1"/>
    <col min="6659" max="6659" width="6.42578125" style="12" customWidth="1"/>
    <col min="6660" max="6660" width="6.85546875" style="12" customWidth="1"/>
    <col min="6661" max="6661" width="3.28515625" style="12" customWidth="1"/>
    <col min="6662" max="6662" width="8.42578125" style="12" customWidth="1"/>
    <col min="6663" max="6663" width="2.7109375" style="12" customWidth="1"/>
    <col min="6664" max="6664" width="7.7109375" style="12" customWidth="1"/>
    <col min="6665" max="6665" width="1.7109375" style="12" customWidth="1"/>
    <col min="6666" max="6666" width="7.85546875" style="12" customWidth="1"/>
    <col min="6667" max="6667" width="3" style="12" customWidth="1"/>
    <col min="6668" max="6668" width="7.140625" style="12" customWidth="1"/>
    <col min="6669" max="6669" width="1.7109375" style="12" customWidth="1"/>
    <col min="6670" max="6670" width="9" style="12" customWidth="1"/>
    <col min="6671" max="6672" width="18.85546875" style="12" customWidth="1"/>
    <col min="6673" max="6674" width="4.7109375" style="12" customWidth="1"/>
    <col min="6675" max="6912" width="9.140625" style="12"/>
    <col min="6913" max="6913" width="16.42578125" style="12" customWidth="1"/>
    <col min="6914" max="6914" width="3" style="12" customWidth="1"/>
    <col min="6915" max="6915" width="6.42578125" style="12" customWidth="1"/>
    <col min="6916" max="6916" width="6.85546875" style="12" customWidth="1"/>
    <col min="6917" max="6917" width="3.28515625" style="12" customWidth="1"/>
    <col min="6918" max="6918" width="8.42578125" style="12" customWidth="1"/>
    <col min="6919" max="6919" width="2.7109375" style="12" customWidth="1"/>
    <col min="6920" max="6920" width="7.7109375" style="12" customWidth="1"/>
    <col min="6921" max="6921" width="1.7109375" style="12" customWidth="1"/>
    <col min="6922" max="6922" width="7.85546875" style="12" customWidth="1"/>
    <col min="6923" max="6923" width="3" style="12" customWidth="1"/>
    <col min="6924" max="6924" width="7.140625" style="12" customWidth="1"/>
    <col min="6925" max="6925" width="1.7109375" style="12" customWidth="1"/>
    <col min="6926" max="6926" width="9" style="12" customWidth="1"/>
    <col min="6927" max="6928" width="18.85546875" style="12" customWidth="1"/>
    <col min="6929" max="6930" width="4.7109375" style="12" customWidth="1"/>
    <col min="6931" max="7168" width="9.140625" style="12"/>
    <col min="7169" max="7169" width="16.42578125" style="12" customWidth="1"/>
    <col min="7170" max="7170" width="3" style="12" customWidth="1"/>
    <col min="7171" max="7171" width="6.42578125" style="12" customWidth="1"/>
    <col min="7172" max="7172" width="6.85546875" style="12" customWidth="1"/>
    <col min="7173" max="7173" width="3.28515625" style="12" customWidth="1"/>
    <col min="7174" max="7174" width="8.42578125" style="12" customWidth="1"/>
    <col min="7175" max="7175" width="2.7109375" style="12" customWidth="1"/>
    <col min="7176" max="7176" width="7.7109375" style="12" customWidth="1"/>
    <col min="7177" max="7177" width="1.7109375" style="12" customWidth="1"/>
    <col min="7178" max="7178" width="7.85546875" style="12" customWidth="1"/>
    <col min="7179" max="7179" width="3" style="12" customWidth="1"/>
    <col min="7180" max="7180" width="7.140625" style="12" customWidth="1"/>
    <col min="7181" max="7181" width="1.7109375" style="12" customWidth="1"/>
    <col min="7182" max="7182" width="9" style="12" customWidth="1"/>
    <col min="7183" max="7184" width="18.85546875" style="12" customWidth="1"/>
    <col min="7185" max="7186" width="4.7109375" style="12" customWidth="1"/>
    <col min="7187" max="7424" width="9.140625" style="12"/>
    <col min="7425" max="7425" width="16.42578125" style="12" customWidth="1"/>
    <col min="7426" max="7426" width="3" style="12" customWidth="1"/>
    <col min="7427" max="7427" width="6.42578125" style="12" customWidth="1"/>
    <col min="7428" max="7428" width="6.85546875" style="12" customWidth="1"/>
    <col min="7429" max="7429" width="3.28515625" style="12" customWidth="1"/>
    <col min="7430" max="7430" width="8.42578125" style="12" customWidth="1"/>
    <col min="7431" max="7431" width="2.7109375" style="12" customWidth="1"/>
    <col min="7432" max="7432" width="7.7109375" style="12" customWidth="1"/>
    <col min="7433" max="7433" width="1.7109375" style="12" customWidth="1"/>
    <col min="7434" max="7434" width="7.85546875" style="12" customWidth="1"/>
    <col min="7435" max="7435" width="3" style="12" customWidth="1"/>
    <col min="7436" max="7436" width="7.140625" style="12" customWidth="1"/>
    <col min="7437" max="7437" width="1.7109375" style="12" customWidth="1"/>
    <col min="7438" max="7438" width="9" style="12" customWidth="1"/>
    <col min="7439" max="7440" width="18.85546875" style="12" customWidth="1"/>
    <col min="7441" max="7442" width="4.7109375" style="12" customWidth="1"/>
    <col min="7443" max="7680" width="9.140625" style="12"/>
    <col min="7681" max="7681" width="16.42578125" style="12" customWidth="1"/>
    <col min="7682" max="7682" width="3" style="12" customWidth="1"/>
    <col min="7683" max="7683" width="6.42578125" style="12" customWidth="1"/>
    <col min="7684" max="7684" width="6.85546875" style="12" customWidth="1"/>
    <col min="7685" max="7685" width="3.28515625" style="12" customWidth="1"/>
    <col min="7686" max="7686" width="8.42578125" style="12" customWidth="1"/>
    <col min="7687" max="7687" width="2.7109375" style="12" customWidth="1"/>
    <col min="7688" max="7688" width="7.7109375" style="12" customWidth="1"/>
    <col min="7689" max="7689" width="1.7109375" style="12" customWidth="1"/>
    <col min="7690" max="7690" width="7.85546875" style="12" customWidth="1"/>
    <col min="7691" max="7691" width="3" style="12" customWidth="1"/>
    <col min="7692" max="7692" width="7.140625" style="12" customWidth="1"/>
    <col min="7693" max="7693" width="1.7109375" style="12" customWidth="1"/>
    <col min="7694" max="7694" width="9" style="12" customWidth="1"/>
    <col min="7695" max="7696" width="18.85546875" style="12" customWidth="1"/>
    <col min="7697" max="7698" width="4.7109375" style="12" customWidth="1"/>
    <col min="7699" max="7936" width="9.140625" style="12"/>
    <col min="7937" max="7937" width="16.42578125" style="12" customWidth="1"/>
    <col min="7938" max="7938" width="3" style="12" customWidth="1"/>
    <col min="7939" max="7939" width="6.42578125" style="12" customWidth="1"/>
    <col min="7940" max="7940" width="6.85546875" style="12" customWidth="1"/>
    <col min="7941" max="7941" width="3.28515625" style="12" customWidth="1"/>
    <col min="7942" max="7942" width="8.42578125" style="12" customWidth="1"/>
    <col min="7943" max="7943" width="2.7109375" style="12" customWidth="1"/>
    <col min="7944" max="7944" width="7.7109375" style="12" customWidth="1"/>
    <col min="7945" max="7945" width="1.7109375" style="12" customWidth="1"/>
    <col min="7946" max="7946" width="7.85546875" style="12" customWidth="1"/>
    <col min="7947" max="7947" width="3" style="12" customWidth="1"/>
    <col min="7948" max="7948" width="7.140625" style="12" customWidth="1"/>
    <col min="7949" max="7949" width="1.7109375" style="12" customWidth="1"/>
    <col min="7950" max="7950" width="9" style="12" customWidth="1"/>
    <col min="7951" max="7952" width="18.85546875" style="12" customWidth="1"/>
    <col min="7953" max="7954" width="4.7109375" style="12" customWidth="1"/>
    <col min="7955" max="8192" width="9.140625" style="12"/>
    <col min="8193" max="8193" width="16.42578125" style="12" customWidth="1"/>
    <col min="8194" max="8194" width="3" style="12" customWidth="1"/>
    <col min="8195" max="8195" width="6.42578125" style="12" customWidth="1"/>
    <col min="8196" max="8196" width="6.85546875" style="12" customWidth="1"/>
    <col min="8197" max="8197" width="3.28515625" style="12" customWidth="1"/>
    <col min="8198" max="8198" width="8.42578125" style="12" customWidth="1"/>
    <col min="8199" max="8199" width="2.7109375" style="12" customWidth="1"/>
    <col min="8200" max="8200" width="7.7109375" style="12" customWidth="1"/>
    <col min="8201" max="8201" width="1.7109375" style="12" customWidth="1"/>
    <col min="8202" max="8202" width="7.85546875" style="12" customWidth="1"/>
    <col min="8203" max="8203" width="3" style="12" customWidth="1"/>
    <col min="8204" max="8204" width="7.140625" style="12" customWidth="1"/>
    <col min="8205" max="8205" width="1.7109375" style="12" customWidth="1"/>
    <col min="8206" max="8206" width="9" style="12" customWidth="1"/>
    <col min="8207" max="8208" width="18.85546875" style="12" customWidth="1"/>
    <col min="8209" max="8210" width="4.7109375" style="12" customWidth="1"/>
    <col min="8211" max="8448" width="9.140625" style="12"/>
    <col min="8449" max="8449" width="16.42578125" style="12" customWidth="1"/>
    <col min="8450" max="8450" width="3" style="12" customWidth="1"/>
    <col min="8451" max="8451" width="6.42578125" style="12" customWidth="1"/>
    <col min="8452" max="8452" width="6.85546875" style="12" customWidth="1"/>
    <col min="8453" max="8453" width="3.28515625" style="12" customWidth="1"/>
    <col min="8454" max="8454" width="8.42578125" style="12" customWidth="1"/>
    <col min="8455" max="8455" width="2.7109375" style="12" customWidth="1"/>
    <col min="8456" max="8456" width="7.7109375" style="12" customWidth="1"/>
    <col min="8457" max="8457" width="1.7109375" style="12" customWidth="1"/>
    <col min="8458" max="8458" width="7.85546875" style="12" customWidth="1"/>
    <col min="8459" max="8459" width="3" style="12" customWidth="1"/>
    <col min="8460" max="8460" width="7.140625" style="12" customWidth="1"/>
    <col min="8461" max="8461" width="1.7109375" style="12" customWidth="1"/>
    <col min="8462" max="8462" width="9" style="12" customWidth="1"/>
    <col min="8463" max="8464" width="18.85546875" style="12" customWidth="1"/>
    <col min="8465" max="8466" width="4.7109375" style="12" customWidth="1"/>
    <col min="8467" max="8704" width="9.140625" style="12"/>
    <col min="8705" max="8705" width="16.42578125" style="12" customWidth="1"/>
    <col min="8706" max="8706" width="3" style="12" customWidth="1"/>
    <col min="8707" max="8707" width="6.42578125" style="12" customWidth="1"/>
    <col min="8708" max="8708" width="6.85546875" style="12" customWidth="1"/>
    <col min="8709" max="8709" width="3.28515625" style="12" customWidth="1"/>
    <col min="8710" max="8710" width="8.42578125" style="12" customWidth="1"/>
    <col min="8711" max="8711" width="2.7109375" style="12" customWidth="1"/>
    <col min="8712" max="8712" width="7.7109375" style="12" customWidth="1"/>
    <col min="8713" max="8713" width="1.7109375" style="12" customWidth="1"/>
    <col min="8714" max="8714" width="7.85546875" style="12" customWidth="1"/>
    <col min="8715" max="8715" width="3" style="12" customWidth="1"/>
    <col min="8716" max="8716" width="7.140625" style="12" customWidth="1"/>
    <col min="8717" max="8717" width="1.7109375" style="12" customWidth="1"/>
    <col min="8718" max="8718" width="9" style="12" customWidth="1"/>
    <col min="8719" max="8720" width="18.85546875" style="12" customWidth="1"/>
    <col min="8721" max="8722" width="4.7109375" style="12" customWidth="1"/>
    <col min="8723" max="8960" width="9.140625" style="12"/>
    <col min="8961" max="8961" width="16.42578125" style="12" customWidth="1"/>
    <col min="8962" max="8962" width="3" style="12" customWidth="1"/>
    <col min="8963" max="8963" width="6.42578125" style="12" customWidth="1"/>
    <col min="8964" max="8964" width="6.85546875" style="12" customWidth="1"/>
    <col min="8965" max="8965" width="3.28515625" style="12" customWidth="1"/>
    <col min="8966" max="8966" width="8.42578125" style="12" customWidth="1"/>
    <col min="8967" max="8967" width="2.7109375" style="12" customWidth="1"/>
    <col min="8968" max="8968" width="7.7109375" style="12" customWidth="1"/>
    <col min="8969" max="8969" width="1.7109375" style="12" customWidth="1"/>
    <col min="8970" max="8970" width="7.85546875" style="12" customWidth="1"/>
    <col min="8971" max="8971" width="3" style="12" customWidth="1"/>
    <col min="8972" max="8972" width="7.140625" style="12" customWidth="1"/>
    <col min="8973" max="8973" width="1.7109375" style="12" customWidth="1"/>
    <col min="8974" max="8974" width="9" style="12" customWidth="1"/>
    <col min="8975" max="8976" width="18.85546875" style="12" customWidth="1"/>
    <col min="8977" max="8978" width="4.7109375" style="12" customWidth="1"/>
    <col min="8979" max="9216" width="9.140625" style="12"/>
    <col min="9217" max="9217" width="16.42578125" style="12" customWidth="1"/>
    <col min="9218" max="9218" width="3" style="12" customWidth="1"/>
    <col min="9219" max="9219" width="6.42578125" style="12" customWidth="1"/>
    <col min="9220" max="9220" width="6.85546875" style="12" customWidth="1"/>
    <col min="9221" max="9221" width="3.28515625" style="12" customWidth="1"/>
    <col min="9222" max="9222" width="8.42578125" style="12" customWidth="1"/>
    <col min="9223" max="9223" width="2.7109375" style="12" customWidth="1"/>
    <col min="9224" max="9224" width="7.7109375" style="12" customWidth="1"/>
    <col min="9225" max="9225" width="1.7109375" style="12" customWidth="1"/>
    <col min="9226" max="9226" width="7.85546875" style="12" customWidth="1"/>
    <col min="9227" max="9227" width="3" style="12" customWidth="1"/>
    <col min="9228" max="9228" width="7.140625" style="12" customWidth="1"/>
    <col min="9229" max="9229" width="1.7109375" style="12" customWidth="1"/>
    <col min="9230" max="9230" width="9" style="12" customWidth="1"/>
    <col min="9231" max="9232" width="18.85546875" style="12" customWidth="1"/>
    <col min="9233" max="9234" width="4.7109375" style="12" customWidth="1"/>
    <col min="9235" max="9472" width="9.140625" style="12"/>
    <col min="9473" max="9473" width="16.42578125" style="12" customWidth="1"/>
    <col min="9474" max="9474" width="3" style="12" customWidth="1"/>
    <col min="9475" max="9475" width="6.42578125" style="12" customWidth="1"/>
    <col min="9476" max="9476" width="6.85546875" style="12" customWidth="1"/>
    <col min="9477" max="9477" width="3.28515625" style="12" customWidth="1"/>
    <col min="9478" max="9478" width="8.42578125" style="12" customWidth="1"/>
    <col min="9479" max="9479" width="2.7109375" style="12" customWidth="1"/>
    <col min="9480" max="9480" width="7.7109375" style="12" customWidth="1"/>
    <col min="9481" max="9481" width="1.7109375" style="12" customWidth="1"/>
    <col min="9482" max="9482" width="7.85546875" style="12" customWidth="1"/>
    <col min="9483" max="9483" width="3" style="12" customWidth="1"/>
    <col min="9484" max="9484" width="7.140625" style="12" customWidth="1"/>
    <col min="9485" max="9485" width="1.7109375" style="12" customWidth="1"/>
    <col min="9486" max="9486" width="9" style="12" customWidth="1"/>
    <col min="9487" max="9488" width="18.85546875" style="12" customWidth="1"/>
    <col min="9489" max="9490" width="4.7109375" style="12" customWidth="1"/>
    <col min="9491" max="9728" width="9.140625" style="12"/>
    <col min="9729" max="9729" width="16.42578125" style="12" customWidth="1"/>
    <col min="9730" max="9730" width="3" style="12" customWidth="1"/>
    <col min="9731" max="9731" width="6.42578125" style="12" customWidth="1"/>
    <col min="9732" max="9732" width="6.85546875" style="12" customWidth="1"/>
    <col min="9733" max="9733" width="3.28515625" style="12" customWidth="1"/>
    <col min="9734" max="9734" width="8.42578125" style="12" customWidth="1"/>
    <col min="9735" max="9735" width="2.7109375" style="12" customWidth="1"/>
    <col min="9736" max="9736" width="7.7109375" style="12" customWidth="1"/>
    <col min="9737" max="9737" width="1.7109375" style="12" customWidth="1"/>
    <col min="9738" max="9738" width="7.85546875" style="12" customWidth="1"/>
    <col min="9739" max="9739" width="3" style="12" customWidth="1"/>
    <col min="9740" max="9740" width="7.140625" style="12" customWidth="1"/>
    <col min="9741" max="9741" width="1.7109375" style="12" customWidth="1"/>
    <col min="9742" max="9742" width="9" style="12" customWidth="1"/>
    <col min="9743" max="9744" width="18.85546875" style="12" customWidth="1"/>
    <col min="9745" max="9746" width="4.7109375" style="12" customWidth="1"/>
    <col min="9747" max="9984" width="9.140625" style="12"/>
    <col min="9985" max="9985" width="16.42578125" style="12" customWidth="1"/>
    <col min="9986" max="9986" width="3" style="12" customWidth="1"/>
    <col min="9987" max="9987" width="6.42578125" style="12" customWidth="1"/>
    <col min="9988" max="9988" width="6.85546875" style="12" customWidth="1"/>
    <col min="9989" max="9989" width="3.28515625" style="12" customWidth="1"/>
    <col min="9990" max="9990" width="8.42578125" style="12" customWidth="1"/>
    <col min="9991" max="9991" width="2.7109375" style="12" customWidth="1"/>
    <col min="9992" max="9992" width="7.7109375" style="12" customWidth="1"/>
    <col min="9993" max="9993" width="1.7109375" style="12" customWidth="1"/>
    <col min="9994" max="9994" width="7.85546875" style="12" customWidth="1"/>
    <col min="9995" max="9995" width="3" style="12" customWidth="1"/>
    <col min="9996" max="9996" width="7.140625" style="12" customWidth="1"/>
    <col min="9997" max="9997" width="1.7109375" style="12" customWidth="1"/>
    <col min="9998" max="9998" width="9" style="12" customWidth="1"/>
    <col min="9999" max="10000" width="18.85546875" style="12" customWidth="1"/>
    <col min="10001" max="10002" width="4.7109375" style="12" customWidth="1"/>
    <col min="10003" max="10240" width="9.140625" style="12"/>
    <col min="10241" max="10241" width="16.42578125" style="12" customWidth="1"/>
    <col min="10242" max="10242" width="3" style="12" customWidth="1"/>
    <col min="10243" max="10243" width="6.42578125" style="12" customWidth="1"/>
    <col min="10244" max="10244" width="6.85546875" style="12" customWidth="1"/>
    <col min="10245" max="10245" width="3.28515625" style="12" customWidth="1"/>
    <col min="10246" max="10246" width="8.42578125" style="12" customWidth="1"/>
    <col min="10247" max="10247" width="2.7109375" style="12" customWidth="1"/>
    <col min="10248" max="10248" width="7.7109375" style="12" customWidth="1"/>
    <col min="10249" max="10249" width="1.7109375" style="12" customWidth="1"/>
    <col min="10250" max="10250" width="7.85546875" style="12" customWidth="1"/>
    <col min="10251" max="10251" width="3" style="12" customWidth="1"/>
    <col min="10252" max="10252" width="7.140625" style="12" customWidth="1"/>
    <col min="10253" max="10253" width="1.7109375" style="12" customWidth="1"/>
    <col min="10254" max="10254" width="9" style="12" customWidth="1"/>
    <col min="10255" max="10256" width="18.85546875" style="12" customWidth="1"/>
    <col min="10257" max="10258" width="4.7109375" style="12" customWidth="1"/>
    <col min="10259" max="10496" width="9.140625" style="12"/>
    <col min="10497" max="10497" width="16.42578125" style="12" customWidth="1"/>
    <col min="10498" max="10498" width="3" style="12" customWidth="1"/>
    <col min="10499" max="10499" width="6.42578125" style="12" customWidth="1"/>
    <col min="10500" max="10500" width="6.85546875" style="12" customWidth="1"/>
    <col min="10501" max="10501" width="3.28515625" style="12" customWidth="1"/>
    <col min="10502" max="10502" width="8.42578125" style="12" customWidth="1"/>
    <col min="10503" max="10503" width="2.7109375" style="12" customWidth="1"/>
    <col min="10504" max="10504" width="7.7109375" style="12" customWidth="1"/>
    <col min="10505" max="10505" width="1.7109375" style="12" customWidth="1"/>
    <col min="10506" max="10506" width="7.85546875" style="12" customWidth="1"/>
    <col min="10507" max="10507" width="3" style="12" customWidth="1"/>
    <col min="10508" max="10508" width="7.140625" style="12" customWidth="1"/>
    <col min="10509" max="10509" width="1.7109375" style="12" customWidth="1"/>
    <col min="10510" max="10510" width="9" style="12" customWidth="1"/>
    <col min="10511" max="10512" width="18.85546875" style="12" customWidth="1"/>
    <col min="10513" max="10514" width="4.7109375" style="12" customWidth="1"/>
    <col min="10515" max="10752" width="9.140625" style="12"/>
    <col min="10753" max="10753" width="16.42578125" style="12" customWidth="1"/>
    <col min="10754" max="10754" width="3" style="12" customWidth="1"/>
    <col min="10755" max="10755" width="6.42578125" style="12" customWidth="1"/>
    <col min="10756" max="10756" width="6.85546875" style="12" customWidth="1"/>
    <col min="10757" max="10757" width="3.28515625" style="12" customWidth="1"/>
    <col min="10758" max="10758" width="8.42578125" style="12" customWidth="1"/>
    <col min="10759" max="10759" width="2.7109375" style="12" customWidth="1"/>
    <col min="10760" max="10760" width="7.7109375" style="12" customWidth="1"/>
    <col min="10761" max="10761" width="1.7109375" style="12" customWidth="1"/>
    <col min="10762" max="10762" width="7.85546875" style="12" customWidth="1"/>
    <col min="10763" max="10763" width="3" style="12" customWidth="1"/>
    <col min="10764" max="10764" width="7.140625" style="12" customWidth="1"/>
    <col min="10765" max="10765" width="1.7109375" style="12" customWidth="1"/>
    <col min="10766" max="10766" width="9" style="12" customWidth="1"/>
    <col min="10767" max="10768" width="18.85546875" style="12" customWidth="1"/>
    <col min="10769" max="10770" width="4.7109375" style="12" customWidth="1"/>
    <col min="10771" max="11008" width="9.140625" style="12"/>
    <col min="11009" max="11009" width="16.42578125" style="12" customWidth="1"/>
    <col min="11010" max="11010" width="3" style="12" customWidth="1"/>
    <col min="11011" max="11011" width="6.42578125" style="12" customWidth="1"/>
    <col min="11012" max="11012" width="6.85546875" style="12" customWidth="1"/>
    <col min="11013" max="11013" width="3.28515625" style="12" customWidth="1"/>
    <col min="11014" max="11014" width="8.42578125" style="12" customWidth="1"/>
    <col min="11015" max="11015" width="2.7109375" style="12" customWidth="1"/>
    <col min="11016" max="11016" width="7.7109375" style="12" customWidth="1"/>
    <col min="11017" max="11017" width="1.7109375" style="12" customWidth="1"/>
    <col min="11018" max="11018" width="7.85546875" style="12" customWidth="1"/>
    <col min="11019" max="11019" width="3" style="12" customWidth="1"/>
    <col min="11020" max="11020" width="7.140625" style="12" customWidth="1"/>
    <col min="11021" max="11021" width="1.7109375" style="12" customWidth="1"/>
    <col min="11022" max="11022" width="9" style="12" customWidth="1"/>
    <col min="11023" max="11024" width="18.85546875" style="12" customWidth="1"/>
    <col min="11025" max="11026" width="4.7109375" style="12" customWidth="1"/>
    <col min="11027" max="11264" width="9.140625" style="12"/>
    <col min="11265" max="11265" width="16.42578125" style="12" customWidth="1"/>
    <col min="11266" max="11266" width="3" style="12" customWidth="1"/>
    <col min="11267" max="11267" width="6.42578125" style="12" customWidth="1"/>
    <col min="11268" max="11268" width="6.85546875" style="12" customWidth="1"/>
    <col min="11269" max="11269" width="3.28515625" style="12" customWidth="1"/>
    <col min="11270" max="11270" width="8.42578125" style="12" customWidth="1"/>
    <col min="11271" max="11271" width="2.7109375" style="12" customWidth="1"/>
    <col min="11272" max="11272" width="7.7109375" style="12" customWidth="1"/>
    <col min="11273" max="11273" width="1.7109375" style="12" customWidth="1"/>
    <col min="11274" max="11274" width="7.85546875" style="12" customWidth="1"/>
    <col min="11275" max="11275" width="3" style="12" customWidth="1"/>
    <col min="11276" max="11276" width="7.140625" style="12" customWidth="1"/>
    <col min="11277" max="11277" width="1.7109375" style="12" customWidth="1"/>
    <col min="11278" max="11278" width="9" style="12" customWidth="1"/>
    <col min="11279" max="11280" width="18.85546875" style="12" customWidth="1"/>
    <col min="11281" max="11282" width="4.7109375" style="12" customWidth="1"/>
    <col min="11283" max="11520" width="9.140625" style="12"/>
    <col min="11521" max="11521" width="16.42578125" style="12" customWidth="1"/>
    <col min="11522" max="11522" width="3" style="12" customWidth="1"/>
    <col min="11523" max="11523" width="6.42578125" style="12" customWidth="1"/>
    <col min="11524" max="11524" width="6.85546875" style="12" customWidth="1"/>
    <col min="11525" max="11525" width="3.28515625" style="12" customWidth="1"/>
    <col min="11526" max="11526" width="8.42578125" style="12" customWidth="1"/>
    <col min="11527" max="11527" width="2.7109375" style="12" customWidth="1"/>
    <col min="11528" max="11528" width="7.7109375" style="12" customWidth="1"/>
    <col min="11529" max="11529" width="1.7109375" style="12" customWidth="1"/>
    <col min="11530" max="11530" width="7.85546875" style="12" customWidth="1"/>
    <col min="11531" max="11531" width="3" style="12" customWidth="1"/>
    <col min="11532" max="11532" width="7.140625" style="12" customWidth="1"/>
    <col min="11533" max="11533" width="1.7109375" style="12" customWidth="1"/>
    <col min="11534" max="11534" width="9" style="12" customWidth="1"/>
    <col min="11535" max="11536" width="18.85546875" style="12" customWidth="1"/>
    <col min="11537" max="11538" width="4.7109375" style="12" customWidth="1"/>
    <col min="11539" max="11776" width="9.140625" style="12"/>
    <col min="11777" max="11777" width="16.42578125" style="12" customWidth="1"/>
    <col min="11778" max="11778" width="3" style="12" customWidth="1"/>
    <col min="11779" max="11779" width="6.42578125" style="12" customWidth="1"/>
    <col min="11780" max="11780" width="6.85546875" style="12" customWidth="1"/>
    <col min="11781" max="11781" width="3.28515625" style="12" customWidth="1"/>
    <col min="11782" max="11782" width="8.42578125" style="12" customWidth="1"/>
    <col min="11783" max="11783" width="2.7109375" style="12" customWidth="1"/>
    <col min="11784" max="11784" width="7.7109375" style="12" customWidth="1"/>
    <col min="11785" max="11785" width="1.7109375" style="12" customWidth="1"/>
    <col min="11786" max="11786" width="7.85546875" style="12" customWidth="1"/>
    <col min="11787" max="11787" width="3" style="12" customWidth="1"/>
    <col min="11788" max="11788" width="7.140625" style="12" customWidth="1"/>
    <col min="11789" max="11789" width="1.7109375" style="12" customWidth="1"/>
    <col min="11790" max="11790" width="9" style="12" customWidth="1"/>
    <col min="11791" max="11792" width="18.85546875" style="12" customWidth="1"/>
    <col min="11793" max="11794" width="4.7109375" style="12" customWidth="1"/>
    <col min="11795" max="12032" width="9.140625" style="12"/>
    <col min="12033" max="12033" width="16.42578125" style="12" customWidth="1"/>
    <col min="12034" max="12034" width="3" style="12" customWidth="1"/>
    <col min="12035" max="12035" width="6.42578125" style="12" customWidth="1"/>
    <col min="12036" max="12036" width="6.85546875" style="12" customWidth="1"/>
    <col min="12037" max="12037" width="3.28515625" style="12" customWidth="1"/>
    <col min="12038" max="12038" width="8.42578125" style="12" customWidth="1"/>
    <col min="12039" max="12039" width="2.7109375" style="12" customWidth="1"/>
    <col min="12040" max="12040" width="7.7109375" style="12" customWidth="1"/>
    <col min="12041" max="12041" width="1.7109375" style="12" customWidth="1"/>
    <col min="12042" max="12042" width="7.85546875" style="12" customWidth="1"/>
    <col min="12043" max="12043" width="3" style="12" customWidth="1"/>
    <col min="12044" max="12044" width="7.140625" style="12" customWidth="1"/>
    <col min="12045" max="12045" width="1.7109375" style="12" customWidth="1"/>
    <col min="12046" max="12046" width="9" style="12" customWidth="1"/>
    <col min="12047" max="12048" width="18.85546875" style="12" customWidth="1"/>
    <col min="12049" max="12050" width="4.7109375" style="12" customWidth="1"/>
    <col min="12051" max="12288" width="9.140625" style="12"/>
    <col min="12289" max="12289" width="16.42578125" style="12" customWidth="1"/>
    <col min="12290" max="12290" width="3" style="12" customWidth="1"/>
    <col min="12291" max="12291" width="6.42578125" style="12" customWidth="1"/>
    <col min="12292" max="12292" width="6.85546875" style="12" customWidth="1"/>
    <col min="12293" max="12293" width="3.28515625" style="12" customWidth="1"/>
    <col min="12294" max="12294" width="8.42578125" style="12" customWidth="1"/>
    <col min="12295" max="12295" width="2.7109375" style="12" customWidth="1"/>
    <col min="12296" max="12296" width="7.7109375" style="12" customWidth="1"/>
    <col min="12297" max="12297" width="1.7109375" style="12" customWidth="1"/>
    <col min="12298" max="12298" width="7.85546875" style="12" customWidth="1"/>
    <col min="12299" max="12299" width="3" style="12" customWidth="1"/>
    <col min="12300" max="12300" width="7.140625" style="12" customWidth="1"/>
    <col min="12301" max="12301" width="1.7109375" style="12" customWidth="1"/>
    <col min="12302" max="12302" width="9" style="12" customWidth="1"/>
    <col min="12303" max="12304" width="18.85546875" style="12" customWidth="1"/>
    <col min="12305" max="12306" width="4.7109375" style="12" customWidth="1"/>
    <col min="12307" max="12544" width="9.140625" style="12"/>
    <col min="12545" max="12545" width="16.42578125" style="12" customWidth="1"/>
    <col min="12546" max="12546" width="3" style="12" customWidth="1"/>
    <col min="12547" max="12547" width="6.42578125" style="12" customWidth="1"/>
    <col min="12548" max="12548" width="6.85546875" style="12" customWidth="1"/>
    <col min="12549" max="12549" width="3.28515625" style="12" customWidth="1"/>
    <col min="12550" max="12550" width="8.42578125" style="12" customWidth="1"/>
    <col min="12551" max="12551" width="2.7109375" style="12" customWidth="1"/>
    <col min="12552" max="12552" width="7.7109375" style="12" customWidth="1"/>
    <col min="12553" max="12553" width="1.7109375" style="12" customWidth="1"/>
    <col min="12554" max="12554" width="7.85546875" style="12" customWidth="1"/>
    <col min="12555" max="12555" width="3" style="12" customWidth="1"/>
    <col min="12556" max="12556" width="7.140625" style="12" customWidth="1"/>
    <col min="12557" max="12557" width="1.7109375" style="12" customWidth="1"/>
    <col min="12558" max="12558" width="9" style="12" customWidth="1"/>
    <col min="12559" max="12560" width="18.85546875" style="12" customWidth="1"/>
    <col min="12561" max="12562" width="4.7109375" style="12" customWidth="1"/>
    <col min="12563" max="12800" width="9.140625" style="12"/>
    <col min="12801" max="12801" width="16.42578125" style="12" customWidth="1"/>
    <col min="12802" max="12802" width="3" style="12" customWidth="1"/>
    <col min="12803" max="12803" width="6.42578125" style="12" customWidth="1"/>
    <col min="12804" max="12804" width="6.85546875" style="12" customWidth="1"/>
    <col min="12805" max="12805" width="3.28515625" style="12" customWidth="1"/>
    <col min="12806" max="12806" width="8.42578125" style="12" customWidth="1"/>
    <col min="12807" max="12807" width="2.7109375" style="12" customWidth="1"/>
    <col min="12808" max="12808" width="7.7109375" style="12" customWidth="1"/>
    <col min="12809" max="12809" width="1.7109375" style="12" customWidth="1"/>
    <col min="12810" max="12810" width="7.85546875" style="12" customWidth="1"/>
    <col min="12811" max="12811" width="3" style="12" customWidth="1"/>
    <col min="12812" max="12812" width="7.140625" style="12" customWidth="1"/>
    <col min="12813" max="12813" width="1.7109375" style="12" customWidth="1"/>
    <col min="12814" max="12814" width="9" style="12" customWidth="1"/>
    <col min="12815" max="12816" width="18.85546875" style="12" customWidth="1"/>
    <col min="12817" max="12818" width="4.7109375" style="12" customWidth="1"/>
    <col min="12819" max="13056" width="9.140625" style="12"/>
    <col min="13057" max="13057" width="16.42578125" style="12" customWidth="1"/>
    <col min="13058" max="13058" width="3" style="12" customWidth="1"/>
    <col min="13059" max="13059" width="6.42578125" style="12" customWidth="1"/>
    <col min="13060" max="13060" width="6.85546875" style="12" customWidth="1"/>
    <col min="13061" max="13061" width="3.28515625" style="12" customWidth="1"/>
    <col min="13062" max="13062" width="8.42578125" style="12" customWidth="1"/>
    <col min="13063" max="13063" width="2.7109375" style="12" customWidth="1"/>
    <col min="13064" max="13064" width="7.7109375" style="12" customWidth="1"/>
    <col min="13065" max="13065" width="1.7109375" style="12" customWidth="1"/>
    <col min="13066" max="13066" width="7.85546875" style="12" customWidth="1"/>
    <col min="13067" max="13067" width="3" style="12" customWidth="1"/>
    <col min="13068" max="13068" width="7.140625" style="12" customWidth="1"/>
    <col min="13069" max="13069" width="1.7109375" style="12" customWidth="1"/>
    <col min="13070" max="13070" width="9" style="12" customWidth="1"/>
    <col min="13071" max="13072" width="18.85546875" style="12" customWidth="1"/>
    <col min="13073" max="13074" width="4.7109375" style="12" customWidth="1"/>
    <col min="13075" max="13312" width="9.140625" style="12"/>
    <col min="13313" max="13313" width="16.42578125" style="12" customWidth="1"/>
    <col min="13314" max="13314" width="3" style="12" customWidth="1"/>
    <col min="13315" max="13315" width="6.42578125" style="12" customWidth="1"/>
    <col min="13316" max="13316" width="6.85546875" style="12" customWidth="1"/>
    <col min="13317" max="13317" width="3.28515625" style="12" customWidth="1"/>
    <col min="13318" max="13318" width="8.42578125" style="12" customWidth="1"/>
    <col min="13319" max="13319" width="2.7109375" style="12" customWidth="1"/>
    <col min="13320" max="13320" width="7.7109375" style="12" customWidth="1"/>
    <col min="13321" max="13321" width="1.7109375" style="12" customWidth="1"/>
    <col min="13322" max="13322" width="7.85546875" style="12" customWidth="1"/>
    <col min="13323" max="13323" width="3" style="12" customWidth="1"/>
    <col min="13324" max="13324" width="7.140625" style="12" customWidth="1"/>
    <col min="13325" max="13325" width="1.7109375" style="12" customWidth="1"/>
    <col min="13326" max="13326" width="9" style="12" customWidth="1"/>
    <col min="13327" max="13328" width="18.85546875" style="12" customWidth="1"/>
    <col min="13329" max="13330" width="4.7109375" style="12" customWidth="1"/>
    <col min="13331" max="13568" width="9.140625" style="12"/>
    <col min="13569" max="13569" width="16.42578125" style="12" customWidth="1"/>
    <col min="13570" max="13570" width="3" style="12" customWidth="1"/>
    <col min="13571" max="13571" width="6.42578125" style="12" customWidth="1"/>
    <col min="13572" max="13572" width="6.85546875" style="12" customWidth="1"/>
    <col min="13573" max="13573" width="3.28515625" style="12" customWidth="1"/>
    <col min="13574" max="13574" width="8.42578125" style="12" customWidth="1"/>
    <col min="13575" max="13575" width="2.7109375" style="12" customWidth="1"/>
    <col min="13576" max="13576" width="7.7109375" style="12" customWidth="1"/>
    <col min="13577" max="13577" width="1.7109375" style="12" customWidth="1"/>
    <col min="13578" max="13578" width="7.85546875" style="12" customWidth="1"/>
    <col min="13579" max="13579" width="3" style="12" customWidth="1"/>
    <col min="13580" max="13580" width="7.140625" style="12" customWidth="1"/>
    <col min="13581" max="13581" width="1.7109375" style="12" customWidth="1"/>
    <col min="13582" max="13582" width="9" style="12" customWidth="1"/>
    <col min="13583" max="13584" width="18.85546875" style="12" customWidth="1"/>
    <col min="13585" max="13586" width="4.7109375" style="12" customWidth="1"/>
    <col min="13587" max="13824" width="9.140625" style="12"/>
    <col min="13825" max="13825" width="16.42578125" style="12" customWidth="1"/>
    <col min="13826" max="13826" width="3" style="12" customWidth="1"/>
    <col min="13827" max="13827" width="6.42578125" style="12" customWidth="1"/>
    <col min="13828" max="13828" width="6.85546875" style="12" customWidth="1"/>
    <col min="13829" max="13829" width="3.28515625" style="12" customWidth="1"/>
    <col min="13830" max="13830" width="8.42578125" style="12" customWidth="1"/>
    <col min="13831" max="13831" width="2.7109375" style="12" customWidth="1"/>
    <col min="13832" max="13832" width="7.7109375" style="12" customWidth="1"/>
    <col min="13833" max="13833" width="1.7109375" style="12" customWidth="1"/>
    <col min="13834" max="13834" width="7.85546875" style="12" customWidth="1"/>
    <col min="13835" max="13835" width="3" style="12" customWidth="1"/>
    <col min="13836" max="13836" width="7.140625" style="12" customWidth="1"/>
    <col min="13837" max="13837" width="1.7109375" style="12" customWidth="1"/>
    <col min="13838" max="13838" width="9" style="12" customWidth="1"/>
    <col min="13839" max="13840" width="18.85546875" style="12" customWidth="1"/>
    <col min="13841" max="13842" width="4.7109375" style="12" customWidth="1"/>
    <col min="13843" max="14080" width="9.140625" style="12"/>
    <col min="14081" max="14081" width="16.42578125" style="12" customWidth="1"/>
    <col min="14082" max="14082" width="3" style="12" customWidth="1"/>
    <col min="14083" max="14083" width="6.42578125" style="12" customWidth="1"/>
    <col min="14084" max="14084" width="6.85546875" style="12" customWidth="1"/>
    <col min="14085" max="14085" width="3.28515625" style="12" customWidth="1"/>
    <col min="14086" max="14086" width="8.42578125" style="12" customWidth="1"/>
    <col min="14087" max="14087" width="2.7109375" style="12" customWidth="1"/>
    <col min="14088" max="14088" width="7.7109375" style="12" customWidth="1"/>
    <col min="14089" max="14089" width="1.7109375" style="12" customWidth="1"/>
    <col min="14090" max="14090" width="7.85546875" style="12" customWidth="1"/>
    <col min="14091" max="14091" width="3" style="12" customWidth="1"/>
    <col min="14092" max="14092" width="7.140625" style="12" customWidth="1"/>
    <col min="14093" max="14093" width="1.7109375" style="12" customWidth="1"/>
    <col min="14094" max="14094" width="9" style="12" customWidth="1"/>
    <col min="14095" max="14096" width="18.85546875" style="12" customWidth="1"/>
    <col min="14097" max="14098" width="4.7109375" style="12" customWidth="1"/>
    <col min="14099" max="14336" width="9.140625" style="12"/>
    <col min="14337" max="14337" width="16.42578125" style="12" customWidth="1"/>
    <col min="14338" max="14338" width="3" style="12" customWidth="1"/>
    <col min="14339" max="14339" width="6.42578125" style="12" customWidth="1"/>
    <col min="14340" max="14340" width="6.85546875" style="12" customWidth="1"/>
    <col min="14341" max="14341" width="3.28515625" style="12" customWidth="1"/>
    <col min="14342" max="14342" width="8.42578125" style="12" customWidth="1"/>
    <col min="14343" max="14343" width="2.7109375" style="12" customWidth="1"/>
    <col min="14344" max="14344" width="7.7109375" style="12" customWidth="1"/>
    <col min="14345" max="14345" width="1.7109375" style="12" customWidth="1"/>
    <col min="14346" max="14346" width="7.85546875" style="12" customWidth="1"/>
    <col min="14347" max="14347" width="3" style="12" customWidth="1"/>
    <col min="14348" max="14348" width="7.140625" style="12" customWidth="1"/>
    <col min="14349" max="14349" width="1.7109375" style="12" customWidth="1"/>
    <col min="14350" max="14350" width="9" style="12" customWidth="1"/>
    <col min="14351" max="14352" width="18.85546875" style="12" customWidth="1"/>
    <col min="14353" max="14354" width="4.7109375" style="12" customWidth="1"/>
    <col min="14355" max="14592" width="9.140625" style="12"/>
    <col min="14593" max="14593" width="16.42578125" style="12" customWidth="1"/>
    <col min="14594" max="14594" width="3" style="12" customWidth="1"/>
    <col min="14595" max="14595" width="6.42578125" style="12" customWidth="1"/>
    <col min="14596" max="14596" width="6.85546875" style="12" customWidth="1"/>
    <col min="14597" max="14597" width="3.28515625" style="12" customWidth="1"/>
    <col min="14598" max="14598" width="8.42578125" style="12" customWidth="1"/>
    <col min="14599" max="14599" width="2.7109375" style="12" customWidth="1"/>
    <col min="14600" max="14600" width="7.7109375" style="12" customWidth="1"/>
    <col min="14601" max="14601" width="1.7109375" style="12" customWidth="1"/>
    <col min="14602" max="14602" width="7.85546875" style="12" customWidth="1"/>
    <col min="14603" max="14603" width="3" style="12" customWidth="1"/>
    <col min="14604" max="14604" width="7.140625" style="12" customWidth="1"/>
    <col min="14605" max="14605" width="1.7109375" style="12" customWidth="1"/>
    <col min="14606" max="14606" width="9" style="12" customWidth="1"/>
    <col min="14607" max="14608" width="18.85546875" style="12" customWidth="1"/>
    <col min="14609" max="14610" width="4.7109375" style="12" customWidth="1"/>
    <col min="14611" max="14848" width="9.140625" style="12"/>
    <col min="14849" max="14849" width="16.42578125" style="12" customWidth="1"/>
    <col min="14850" max="14850" width="3" style="12" customWidth="1"/>
    <col min="14851" max="14851" width="6.42578125" style="12" customWidth="1"/>
    <col min="14852" max="14852" width="6.85546875" style="12" customWidth="1"/>
    <col min="14853" max="14853" width="3.28515625" style="12" customWidth="1"/>
    <col min="14854" max="14854" width="8.42578125" style="12" customWidth="1"/>
    <col min="14855" max="14855" width="2.7109375" style="12" customWidth="1"/>
    <col min="14856" max="14856" width="7.7109375" style="12" customWidth="1"/>
    <col min="14857" max="14857" width="1.7109375" style="12" customWidth="1"/>
    <col min="14858" max="14858" width="7.85546875" style="12" customWidth="1"/>
    <col min="14859" max="14859" width="3" style="12" customWidth="1"/>
    <col min="14860" max="14860" width="7.140625" style="12" customWidth="1"/>
    <col min="14861" max="14861" width="1.7109375" style="12" customWidth="1"/>
    <col min="14862" max="14862" width="9" style="12" customWidth="1"/>
    <col min="14863" max="14864" width="18.85546875" style="12" customWidth="1"/>
    <col min="14865" max="14866" width="4.7109375" style="12" customWidth="1"/>
    <col min="14867" max="15104" width="9.140625" style="12"/>
    <col min="15105" max="15105" width="16.42578125" style="12" customWidth="1"/>
    <col min="15106" max="15106" width="3" style="12" customWidth="1"/>
    <col min="15107" max="15107" width="6.42578125" style="12" customWidth="1"/>
    <col min="15108" max="15108" width="6.85546875" style="12" customWidth="1"/>
    <col min="15109" max="15109" width="3.28515625" style="12" customWidth="1"/>
    <col min="15110" max="15110" width="8.42578125" style="12" customWidth="1"/>
    <col min="15111" max="15111" width="2.7109375" style="12" customWidth="1"/>
    <col min="15112" max="15112" width="7.7109375" style="12" customWidth="1"/>
    <col min="15113" max="15113" width="1.7109375" style="12" customWidth="1"/>
    <col min="15114" max="15114" width="7.85546875" style="12" customWidth="1"/>
    <col min="15115" max="15115" width="3" style="12" customWidth="1"/>
    <col min="15116" max="15116" width="7.140625" style="12" customWidth="1"/>
    <col min="15117" max="15117" width="1.7109375" style="12" customWidth="1"/>
    <col min="15118" max="15118" width="9" style="12" customWidth="1"/>
    <col min="15119" max="15120" width="18.85546875" style="12" customWidth="1"/>
    <col min="15121" max="15122" width="4.7109375" style="12" customWidth="1"/>
    <col min="15123" max="15360" width="9.140625" style="12"/>
    <col min="15361" max="15361" width="16.42578125" style="12" customWidth="1"/>
    <col min="15362" max="15362" width="3" style="12" customWidth="1"/>
    <col min="15363" max="15363" width="6.42578125" style="12" customWidth="1"/>
    <col min="15364" max="15364" width="6.85546875" style="12" customWidth="1"/>
    <col min="15365" max="15365" width="3.28515625" style="12" customWidth="1"/>
    <col min="15366" max="15366" width="8.42578125" style="12" customWidth="1"/>
    <col min="15367" max="15367" width="2.7109375" style="12" customWidth="1"/>
    <col min="15368" max="15368" width="7.7109375" style="12" customWidth="1"/>
    <col min="15369" max="15369" width="1.7109375" style="12" customWidth="1"/>
    <col min="15370" max="15370" width="7.85546875" style="12" customWidth="1"/>
    <col min="15371" max="15371" width="3" style="12" customWidth="1"/>
    <col min="15372" max="15372" width="7.140625" style="12" customWidth="1"/>
    <col min="15373" max="15373" width="1.7109375" style="12" customWidth="1"/>
    <col min="15374" max="15374" width="9" style="12" customWidth="1"/>
    <col min="15375" max="15376" width="18.85546875" style="12" customWidth="1"/>
    <col min="15377" max="15378" width="4.7109375" style="12" customWidth="1"/>
    <col min="15379" max="15616" width="9.140625" style="12"/>
    <col min="15617" max="15617" width="16.42578125" style="12" customWidth="1"/>
    <col min="15618" max="15618" width="3" style="12" customWidth="1"/>
    <col min="15619" max="15619" width="6.42578125" style="12" customWidth="1"/>
    <col min="15620" max="15620" width="6.85546875" style="12" customWidth="1"/>
    <col min="15621" max="15621" width="3.28515625" style="12" customWidth="1"/>
    <col min="15622" max="15622" width="8.42578125" style="12" customWidth="1"/>
    <col min="15623" max="15623" width="2.7109375" style="12" customWidth="1"/>
    <col min="15624" max="15624" width="7.7109375" style="12" customWidth="1"/>
    <col min="15625" max="15625" width="1.7109375" style="12" customWidth="1"/>
    <col min="15626" max="15626" width="7.85546875" style="12" customWidth="1"/>
    <col min="15627" max="15627" width="3" style="12" customWidth="1"/>
    <col min="15628" max="15628" width="7.140625" style="12" customWidth="1"/>
    <col min="15629" max="15629" width="1.7109375" style="12" customWidth="1"/>
    <col min="15630" max="15630" width="9" style="12" customWidth="1"/>
    <col min="15631" max="15632" width="18.85546875" style="12" customWidth="1"/>
    <col min="15633" max="15634" width="4.7109375" style="12" customWidth="1"/>
    <col min="15635" max="15872" width="9.140625" style="12"/>
    <col min="15873" max="15873" width="16.42578125" style="12" customWidth="1"/>
    <col min="15874" max="15874" width="3" style="12" customWidth="1"/>
    <col min="15875" max="15875" width="6.42578125" style="12" customWidth="1"/>
    <col min="15876" max="15876" width="6.85546875" style="12" customWidth="1"/>
    <col min="15877" max="15877" width="3.28515625" style="12" customWidth="1"/>
    <col min="15878" max="15878" width="8.42578125" style="12" customWidth="1"/>
    <col min="15879" max="15879" width="2.7109375" style="12" customWidth="1"/>
    <col min="15880" max="15880" width="7.7109375" style="12" customWidth="1"/>
    <col min="15881" max="15881" width="1.7109375" style="12" customWidth="1"/>
    <col min="15882" max="15882" width="7.85546875" style="12" customWidth="1"/>
    <col min="15883" max="15883" width="3" style="12" customWidth="1"/>
    <col min="15884" max="15884" width="7.140625" style="12" customWidth="1"/>
    <col min="15885" max="15885" width="1.7109375" style="12" customWidth="1"/>
    <col min="15886" max="15886" width="9" style="12" customWidth="1"/>
    <col min="15887" max="15888" width="18.85546875" style="12" customWidth="1"/>
    <col min="15889" max="15890" width="4.7109375" style="12" customWidth="1"/>
    <col min="15891" max="16128" width="9.140625" style="12"/>
    <col min="16129" max="16129" width="16.42578125" style="12" customWidth="1"/>
    <col min="16130" max="16130" width="3" style="12" customWidth="1"/>
    <col min="16131" max="16131" width="6.42578125" style="12" customWidth="1"/>
    <col min="16132" max="16132" width="6.85546875" style="12" customWidth="1"/>
    <col min="16133" max="16133" width="3.28515625" style="12" customWidth="1"/>
    <col min="16134" max="16134" width="8.42578125" style="12" customWidth="1"/>
    <col min="16135" max="16135" width="2.7109375" style="12" customWidth="1"/>
    <col min="16136" max="16136" width="7.7109375" style="12" customWidth="1"/>
    <col min="16137" max="16137" width="1.7109375" style="12" customWidth="1"/>
    <col min="16138" max="16138" width="7.85546875" style="12" customWidth="1"/>
    <col min="16139" max="16139" width="3" style="12" customWidth="1"/>
    <col min="16140" max="16140" width="7.140625" style="12" customWidth="1"/>
    <col min="16141" max="16141" width="1.7109375" style="12" customWidth="1"/>
    <col min="16142" max="16142" width="9" style="12" customWidth="1"/>
    <col min="16143" max="16144" width="18.85546875" style="12" customWidth="1"/>
    <col min="16145" max="16146" width="4.7109375" style="12" customWidth="1"/>
    <col min="16147" max="16384" width="9.140625" style="12"/>
  </cols>
  <sheetData>
    <row r="1" spans="1:18" s="3" customFormat="1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160" t="s">
        <v>0</v>
      </c>
      <c r="K1" s="160"/>
      <c r="L1" s="160"/>
      <c r="M1" s="160"/>
      <c r="N1" s="160"/>
    </row>
    <row r="2" spans="1:18" s="3" customFormat="1" ht="22.5" customHeight="1" x14ac:dyDescent="0.25">
      <c r="A2" s="2"/>
      <c r="B2" s="2"/>
      <c r="C2" s="2"/>
      <c r="D2" s="2"/>
      <c r="E2" s="2"/>
      <c r="F2" s="2"/>
      <c r="G2" s="2"/>
      <c r="H2" s="161" t="s">
        <v>1</v>
      </c>
      <c r="I2" s="161"/>
      <c r="J2" s="161"/>
      <c r="K2" s="161"/>
      <c r="L2" s="161"/>
      <c r="M2" s="161"/>
      <c r="N2" s="161"/>
    </row>
    <row r="3" spans="1:18" s="3" customFormat="1" ht="11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162" t="s">
        <v>2</v>
      </c>
      <c r="K3" s="163"/>
      <c r="L3" s="163"/>
      <c r="M3" s="163"/>
      <c r="N3" s="163"/>
    </row>
    <row r="4" spans="1:18" s="3" customFormat="1" ht="3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8" s="3" customFormat="1" ht="12.75" customHeight="1" x14ac:dyDescent="0.25">
      <c r="A5" s="164" t="s">
        <v>3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8" s="3" customFormat="1" ht="12.75" customHeight="1" x14ac:dyDescent="0.25">
      <c r="A6" s="164" t="s">
        <v>4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8" s="3" customFormat="1" ht="15" customHeight="1" x14ac:dyDescent="0.25">
      <c r="A7" s="2"/>
      <c r="B7" s="2"/>
      <c r="C7" s="4" t="s">
        <v>5</v>
      </c>
      <c r="D7" s="5" t="str">
        <f>[1]Прил.2!D6</f>
        <v>январь</v>
      </c>
      <c r="E7" s="5" t="s">
        <v>6</v>
      </c>
      <c r="F7" s="5" t="str">
        <f>[1]Прил.2!F6</f>
        <v>декабрь</v>
      </c>
      <c r="G7" s="165">
        <f>[1]Баланс!K5</f>
        <v>44196</v>
      </c>
      <c r="H7" s="165"/>
      <c r="I7" s="165"/>
      <c r="J7" s="2"/>
      <c r="K7" s="2"/>
      <c r="L7" s="2"/>
      <c r="M7" s="2"/>
      <c r="N7" s="2"/>
    </row>
    <row r="8" spans="1:18" s="3" customFormat="1" ht="13.5" customHeight="1" x14ac:dyDescent="0.25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8" s="3" customFormat="1" ht="15" customHeight="1" x14ac:dyDescent="0.2">
      <c r="A9" s="143" t="s">
        <v>7</v>
      </c>
      <c r="B9" s="144"/>
      <c r="C9" s="144"/>
      <c r="D9" s="7"/>
      <c r="E9" s="145" t="str">
        <f>[1]Баланс!D21</f>
        <v>ОАО "Хальч"</v>
      </c>
      <c r="F9" s="146"/>
      <c r="G9" s="146"/>
      <c r="H9" s="146"/>
      <c r="I9" s="146"/>
      <c r="J9" s="146"/>
      <c r="K9" s="146"/>
      <c r="L9" s="146"/>
      <c r="M9" s="146"/>
      <c r="N9" s="147"/>
    </row>
    <row r="10" spans="1:18" s="3" customFormat="1" ht="15" customHeight="1" x14ac:dyDescent="0.2">
      <c r="A10" s="143" t="s">
        <v>8</v>
      </c>
      <c r="B10" s="144"/>
      <c r="C10" s="144"/>
      <c r="D10" s="7"/>
      <c r="E10" s="157">
        <f>[1]Баланс!D22</f>
        <v>400053193</v>
      </c>
      <c r="F10" s="158"/>
      <c r="G10" s="158"/>
      <c r="H10" s="158"/>
      <c r="I10" s="158"/>
      <c r="J10" s="158"/>
      <c r="K10" s="158"/>
      <c r="L10" s="158"/>
      <c r="M10" s="158"/>
      <c r="N10" s="159"/>
    </row>
    <row r="11" spans="1:18" s="3" customFormat="1" ht="15" customHeight="1" x14ac:dyDescent="0.2">
      <c r="A11" s="143" t="s">
        <v>9</v>
      </c>
      <c r="B11" s="144"/>
      <c r="C11" s="144"/>
      <c r="D11" s="7"/>
      <c r="E11" s="145" t="str">
        <f>[1]Баланс!D23</f>
        <v>смешанное сельское хозяйство</v>
      </c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8" s="3" customFormat="1" ht="15" customHeight="1" x14ac:dyDescent="0.2">
      <c r="A12" s="143" t="s">
        <v>10</v>
      </c>
      <c r="B12" s="144"/>
      <c r="C12" s="144"/>
      <c r="D12" s="7"/>
      <c r="E12" s="145" t="str">
        <f>[1]Баланс!D24</f>
        <v>государственная</v>
      </c>
      <c r="F12" s="146"/>
      <c r="G12" s="146"/>
      <c r="H12" s="146"/>
      <c r="I12" s="146"/>
      <c r="J12" s="146"/>
      <c r="K12" s="146"/>
      <c r="L12" s="146"/>
      <c r="M12" s="146"/>
      <c r="N12" s="147"/>
    </row>
    <row r="13" spans="1:18" s="3" customFormat="1" ht="15" customHeight="1" x14ac:dyDescent="0.2">
      <c r="A13" s="143" t="s">
        <v>11</v>
      </c>
      <c r="B13" s="144"/>
      <c r="C13" s="144"/>
      <c r="D13" s="7"/>
      <c r="E13" s="145" t="str">
        <f>[1]Баланс!D25</f>
        <v>Ветковский районный исполнительный комитет</v>
      </c>
      <c r="F13" s="146"/>
      <c r="G13" s="146"/>
      <c r="H13" s="146"/>
      <c r="I13" s="146"/>
      <c r="J13" s="146"/>
      <c r="K13" s="146"/>
      <c r="L13" s="146"/>
      <c r="M13" s="146"/>
      <c r="N13" s="147"/>
    </row>
    <row r="14" spans="1:18" s="3" customFormat="1" ht="15" customHeight="1" x14ac:dyDescent="0.2">
      <c r="A14" s="143" t="s">
        <v>12</v>
      </c>
      <c r="B14" s="144"/>
      <c r="C14" s="144"/>
      <c r="D14" s="7"/>
      <c r="E14" s="145" t="str">
        <f>[1]Баланс!D26</f>
        <v>тыс. руб.</v>
      </c>
      <c r="F14" s="146"/>
      <c r="G14" s="146"/>
      <c r="H14" s="146"/>
      <c r="I14" s="146"/>
      <c r="J14" s="146"/>
      <c r="K14" s="146"/>
      <c r="L14" s="146"/>
      <c r="M14" s="146"/>
      <c r="N14" s="147"/>
    </row>
    <row r="15" spans="1:18" s="3" customFormat="1" ht="15" customHeight="1" x14ac:dyDescent="0.2">
      <c r="A15" s="143" t="s">
        <v>13</v>
      </c>
      <c r="B15" s="144"/>
      <c r="C15" s="144"/>
      <c r="D15" s="7"/>
      <c r="E15" s="145" t="str">
        <f>[1]Баланс!D27</f>
        <v>Гомельская обл., Ветковский р-н , д. Хальч , пл. Победы , 1</v>
      </c>
      <c r="F15" s="146"/>
      <c r="G15" s="146"/>
      <c r="H15" s="146"/>
      <c r="I15" s="146"/>
      <c r="J15" s="146"/>
      <c r="K15" s="146"/>
      <c r="L15" s="146"/>
      <c r="M15" s="146"/>
      <c r="N15" s="147"/>
    </row>
    <row r="16" spans="1:18" s="3" customFormat="1" ht="11.2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2"/>
      <c r="K16" s="2"/>
      <c r="L16" s="2"/>
      <c r="M16" s="2"/>
      <c r="N16" s="2"/>
      <c r="O16" s="148"/>
      <c r="P16" s="148"/>
      <c r="Q16" s="148"/>
      <c r="R16" s="148"/>
    </row>
    <row r="17" spans="1:18" s="3" customFormat="1" ht="15" customHeight="1" x14ac:dyDescent="0.25">
      <c r="A17" s="123" t="s">
        <v>14</v>
      </c>
      <c r="B17" s="124"/>
      <c r="C17" s="124"/>
      <c r="D17" s="124"/>
      <c r="E17" s="125"/>
      <c r="F17" s="126" t="s">
        <v>15</v>
      </c>
      <c r="G17" s="8" t="s">
        <v>16</v>
      </c>
      <c r="H17" s="9" t="str">
        <f>D7</f>
        <v>январь</v>
      </c>
      <c r="I17" s="10" t="s">
        <v>6</v>
      </c>
      <c r="J17" s="9" t="str">
        <f>F7</f>
        <v>декабрь</v>
      </c>
      <c r="K17" s="8" t="s">
        <v>16</v>
      </c>
      <c r="L17" s="9" t="str">
        <f>D7</f>
        <v>январь</v>
      </c>
      <c r="M17" s="9" t="s">
        <v>6</v>
      </c>
      <c r="N17" s="11" t="str">
        <f>F7</f>
        <v>декабрь</v>
      </c>
      <c r="O17" s="148"/>
      <c r="P17" s="148"/>
      <c r="Q17" s="148"/>
      <c r="R17" s="148"/>
    </row>
    <row r="18" spans="1:18" ht="15" customHeight="1" x14ac:dyDescent="0.25">
      <c r="A18" s="117"/>
      <c r="B18" s="118"/>
      <c r="C18" s="118"/>
      <c r="D18" s="118"/>
      <c r="E18" s="119"/>
      <c r="F18" s="127"/>
      <c r="G18" s="149">
        <f>G7</f>
        <v>44196</v>
      </c>
      <c r="H18" s="118"/>
      <c r="I18" s="118"/>
      <c r="J18" s="118"/>
      <c r="K18" s="149">
        <f>DATE(YEAR(G18),MONTH(0),DAY(0))</f>
        <v>43830</v>
      </c>
      <c r="L18" s="150"/>
      <c r="M18" s="150"/>
      <c r="N18" s="151"/>
      <c r="O18" s="148"/>
      <c r="P18" s="148"/>
      <c r="Q18" s="148"/>
      <c r="R18" s="148"/>
    </row>
    <row r="19" spans="1:18" ht="11.25" customHeight="1" x14ac:dyDescent="0.25">
      <c r="A19" s="114">
        <v>1</v>
      </c>
      <c r="B19" s="115"/>
      <c r="C19" s="115"/>
      <c r="D19" s="115"/>
      <c r="E19" s="116"/>
      <c r="F19" s="13">
        <v>2</v>
      </c>
      <c r="G19" s="152">
        <v>3</v>
      </c>
      <c r="H19" s="153"/>
      <c r="I19" s="153"/>
      <c r="J19" s="153"/>
      <c r="K19" s="154">
        <v>4</v>
      </c>
      <c r="L19" s="155"/>
      <c r="M19" s="155"/>
      <c r="N19" s="156"/>
      <c r="O19" s="148"/>
      <c r="P19" s="148"/>
      <c r="Q19" s="148"/>
      <c r="R19" s="148"/>
    </row>
    <row r="20" spans="1:18" s="15" customFormat="1" ht="15" customHeight="1" x14ac:dyDescent="0.25">
      <c r="A20" s="140" t="s">
        <v>17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2"/>
      <c r="O20" s="14"/>
    </row>
    <row r="21" spans="1:18" s="15" customFormat="1" ht="15" customHeight="1" x14ac:dyDescent="0.25">
      <c r="A21" s="78" t="s">
        <v>18</v>
      </c>
      <c r="B21" s="78"/>
      <c r="C21" s="78"/>
      <c r="D21" s="78"/>
      <c r="E21" s="78"/>
      <c r="F21" s="16" t="s">
        <v>19</v>
      </c>
      <c r="G21" s="79">
        <f>SUM(G22:J26)</f>
        <v>2635</v>
      </c>
      <c r="H21" s="80"/>
      <c r="I21" s="80"/>
      <c r="J21" s="81"/>
      <c r="K21" s="79">
        <f>SUM(K22:N26)</f>
        <v>3000</v>
      </c>
      <c r="L21" s="80"/>
      <c r="M21" s="80"/>
      <c r="N21" s="81"/>
    </row>
    <row r="22" spans="1:18" s="15" customFormat="1" ht="15" customHeight="1" x14ac:dyDescent="0.25">
      <c r="A22" s="104" t="s">
        <v>20</v>
      </c>
      <c r="B22" s="104"/>
      <c r="C22" s="104"/>
      <c r="D22" s="104"/>
      <c r="E22" s="104"/>
      <c r="F22" s="17"/>
      <c r="G22" s="105"/>
      <c r="H22" s="106"/>
      <c r="I22" s="106"/>
      <c r="J22" s="107"/>
      <c r="K22" s="105"/>
      <c r="L22" s="106"/>
      <c r="M22" s="106"/>
      <c r="N22" s="107"/>
    </row>
    <row r="23" spans="1:18" s="15" customFormat="1" ht="27" customHeight="1" x14ac:dyDescent="0.25">
      <c r="A23" s="100" t="s">
        <v>21</v>
      </c>
      <c r="B23" s="100"/>
      <c r="C23" s="100"/>
      <c r="D23" s="100"/>
      <c r="E23" s="100"/>
      <c r="F23" s="18" t="s">
        <v>22</v>
      </c>
      <c r="G23" s="111">
        <v>2504</v>
      </c>
      <c r="H23" s="112"/>
      <c r="I23" s="112"/>
      <c r="J23" s="113"/>
      <c r="K23" s="111">
        <v>2626</v>
      </c>
      <c r="L23" s="112"/>
      <c r="M23" s="112"/>
      <c r="N23" s="113"/>
    </row>
    <row r="24" spans="1:18" s="15" customFormat="1" ht="25.5" customHeight="1" x14ac:dyDescent="0.25">
      <c r="A24" s="93" t="s">
        <v>23</v>
      </c>
      <c r="B24" s="93"/>
      <c r="C24" s="93"/>
      <c r="D24" s="93"/>
      <c r="E24" s="93"/>
      <c r="F24" s="16" t="s">
        <v>24</v>
      </c>
      <c r="G24" s="52">
        <v>0</v>
      </c>
      <c r="H24" s="53"/>
      <c r="I24" s="53"/>
      <c r="J24" s="54"/>
      <c r="K24" s="52">
        <v>0</v>
      </c>
      <c r="L24" s="53"/>
      <c r="M24" s="53"/>
      <c r="N24" s="54"/>
    </row>
    <row r="25" spans="1:18" s="15" customFormat="1" ht="15" customHeight="1" x14ac:dyDescent="0.25">
      <c r="A25" s="93" t="s">
        <v>25</v>
      </c>
      <c r="B25" s="93"/>
      <c r="C25" s="93"/>
      <c r="D25" s="93"/>
      <c r="E25" s="93"/>
      <c r="F25" s="16" t="s">
        <v>26</v>
      </c>
      <c r="G25" s="52">
        <v>0</v>
      </c>
      <c r="H25" s="53"/>
      <c r="I25" s="53"/>
      <c r="J25" s="54"/>
      <c r="K25" s="52">
        <v>0</v>
      </c>
      <c r="L25" s="53"/>
      <c r="M25" s="53"/>
      <c r="N25" s="54"/>
    </row>
    <row r="26" spans="1:18" s="15" customFormat="1" ht="15" customHeight="1" x14ac:dyDescent="0.25">
      <c r="A26" s="93" t="s">
        <v>27</v>
      </c>
      <c r="B26" s="93"/>
      <c r="C26" s="93"/>
      <c r="D26" s="93"/>
      <c r="E26" s="93"/>
      <c r="F26" s="16" t="s">
        <v>28</v>
      </c>
      <c r="G26" s="52">
        <v>131</v>
      </c>
      <c r="H26" s="53"/>
      <c r="I26" s="53"/>
      <c r="J26" s="54"/>
      <c r="K26" s="52">
        <v>374</v>
      </c>
      <c r="L26" s="53"/>
      <c r="M26" s="53"/>
      <c r="N26" s="54"/>
    </row>
    <row r="27" spans="1:18" s="15" customFormat="1" ht="15" customHeight="1" x14ac:dyDescent="0.25">
      <c r="A27" s="78" t="s">
        <v>29</v>
      </c>
      <c r="B27" s="78"/>
      <c r="C27" s="78"/>
      <c r="D27" s="78"/>
      <c r="E27" s="78"/>
      <c r="F27" s="16" t="s">
        <v>30</v>
      </c>
      <c r="G27" s="101">
        <f>SUM(G28:J32)</f>
        <v>2909</v>
      </c>
      <c r="H27" s="102"/>
      <c r="I27" s="102"/>
      <c r="J27" s="103"/>
      <c r="K27" s="101">
        <f>SUM(K28:N32)</f>
        <v>2798</v>
      </c>
      <c r="L27" s="102"/>
      <c r="M27" s="102"/>
      <c r="N27" s="103"/>
    </row>
    <row r="28" spans="1:18" s="15" customFormat="1" ht="15" customHeight="1" x14ac:dyDescent="0.25">
      <c r="A28" s="104" t="s">
        <v>20</v>
      </c>
      <c r="B28" s="104"/>
      <c r="C28" s="104"/>
      <c r="D28" s="104"/>
      <c r="E28" s="104"/>
      <c r="F28" s="19"/>
      <c r="G28" s="134"/>
      <c r="H28" s="135"/>
      <c r="I28" s="135"/>
      <c r="J28" s="136"/>
      <c r="K28" s="134"/>
      <c r="L28" s="135"/>
      <c r="M28" s="135"/>
      <c r="N28" s="136"/>
    </row>
    <row r="29" spans="1:18" s="15" customFormat="1" ht="15" customHeight="1" x14ac:dyDescent="0.25">
      <c r="A29" s="100" t="s">
        <v>31</v>
      </c>
      <c r="B29" s="100"/>
      <c r="C29" s="100"/>
      <c r="D29" s="100"/>
      <c r="E29" s="100"/>
      <c r="F29" s="20" t="s">
        <v>32</v>
      </c>
      <c r="G29" s="97">
        <v>1195</v>
      </c>
      <c r="H29" s="98"/>
      <c r="I29" s="98"/>
      <c r="J29" s="99"/>
      <c r="K29" s="97">
        <v>1110</v>
      </c>
      <c r="L29" s="98"/>
      <c r="M29" s="98"/>
      <c r="N29" s="99"/>
    </row>
    <row r="30" spans="1:18" s="15" customFormat="1" ht="15" customHeight="1" x14ac:dyDescent="0.25">
      <c r="A30" s="93" t="s">
        <v>33</v>
      </c>
      <c r="B30" s="93"/>
      <c r="C30" s="93"/>
      <c r="D30" s="93"/>
      <c r="E30" s="93"/>
      <c r="F30" s="16" t="s">
        <v>34</v>
      </c>
      <c r="G30" s="94">
        <v>1278</v>
      </c>
      <c r="H30" s="95"/>
      <c r="I30" s="95"/>
      <c r="J30" s="96"/>
      <c r="K30" s="94">
        <v>1252</v>
      </c>
      <c r="L30" s="95"/>
      <c r="M30" s="95"/>
      <c r="N30" s="96"/>
    </row>
    <row r="31" spans="1:18" s="15" customFormat="1" ht="15" customHeight="1" x14ac:dyDescent="0.25">
      <c r="A31" s="93" t="s">
        <v>35</v>
      </c>
      <c r="B31" s="93"/>
      <c r="C31" s="93"/>
      <c r="D31" s="93"/>
      <c r="E31" s="93"/>
      <c r="F31" s="16" t="s">
        <v>36</v>
      </c>
      <c r="G31" s="94">
        <v>208</v>
      </c>
      <c r="H31" s="95"/>
      <c r="I31" s="95"/>
      <c r="J31" s="96"/>
      <c r="K31" s="94">
        <v>158</v>
      </c>
      <c r="L31" s="95"/>
      <c r="M31" s="95"/>
      <c r="N31" s="96"/>
    </row>
    <row r="32" spans="1:18" s="15" customFormat="1" ht="15" customHeight="1" x14ac:dyDescent="0.25">
      <c r="A32" s="93" t="s">
        <v>37</v>
      </c>
      <c r="B32" s="93"/>
      <c r="C32" s="93"/>
      <c r="D32" s="93"/>
      <c r="E32" s="93"/>
      <c r="F32" s="16" t="s">
        <v>38</v>
      </c>
      <c r="G32" s="94">
        <v>228</v>
      </c>
      <c r="H32" s="95"/>
      <c r="I32" s="95"/>
      <c r="J32" s="96"/>
      <c r="K32" s="94">
        <v>278</v>
      </c>
      <c r="L32" s="95"/>
      <c r="M32" s="95"/>
      <c r="N32" s="96"/>
    </row>
    <row r="33" spans="1:18" s="15" customFormat="1" ht="27" customHeight="1" x14ac:dyDescent="0.25">
      <c r="A33" s="78" t="s">
        <v>39</v>
      </c>
      <c r="B33" s="78"/>
      <c r="C33" s="78"/>
      <c r="D33" s="78"/>
      <c r="E33" s="78"/>
      <c r="F33" s="16" t="s">
        <v>40</v>
      </c>
      <c r="G33" s="79">
        <f>G21-G27</f>
        <v>-274</v>
      </c>
      <c r="H33" s="80"/>
      <c r="I33" s="80"/>
      <c r="J33" s="81"/>
      <c r="K33" s="79">
        <f>K21-K27</f>
        <v>202</v>
      </c>
      <c r="L33" s="80"/>
      <c r="M33" s="80"/>
      <c r="N33" s="81"/>
      <c r="O33" s="21"/>
      <c r="P33" s="21"/>
      <c r="Q33" s="21"/>
      <c r="R33" s="21"/>
    </row>
    <row r="34" spans="1:18" s="15" customFormat="1" ht="15" customHeight="1" x14ac:dyDescent="0.25">
      <c r="A34" s="137" t="s">
        <v>41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9"/>
      <c r="O34" s="22"/>
      <c r="P34" s="22"/>
      <c r="Q34" s="22"/>
      <c r="R34" s="22"/>
    </row>
    <row r="35" spans="1:18" s="15" customFormat="1" ht="15" customHeight="1" x14ac:dyDescent="0.25">
      <c r="A35" s="78" t="s">
        <v>18</v>
      </c>
      <c r="B35" s="78"/>
      <c r="C35" s="78"/>
      <c r="D35" s="78"/>
      <c r="E35" s="78"/>
      <c r="F35" s="16" t="s">
        <v>42</v>
      </c>
      <c r="G35" s="79">
        <f>SUM(G36:J41)</f>
        <v>0</v>
      </c>
      <c r="H35" s="80"/>
      <c r="I35" s="80"/>
      <c r="J35" s="81"/>
      <c r="K35" s="79">
        <f>SUM(K36:N41)</f>
        <v>0</v>
      </c>
      <c r="L35" s="80"/>
      <c r="M35" s="80"/>
      <c r="N35" s="81"/>
    </row>
    <row r="36" spans="1:18" s="15" customFormat="1" ht="15" customHeight="1" x14ac:dyDescent="0.25">
      <c r="A36" s="104" t="s">
        <v>20</v>
      </c>
      <c r="B36" s="104"/>
      <c r="C36" s="104"/>
      <c r="D36" s="104"/>
      <c r="E36" s="104"/>
      <c r="F36" s="23"/>
      <c r="G36" s="134"/>
      <c r="H36" s="135"/>
      <c r="I36" s="135"/>
      <c r="J36" s="136"/>
      <c r="K36" s="134"/>
      <c r="L36" s="135"/>
      <c r="M36" s="135"/>
      <c r="N36" s="136"/>
    </row>
    <row r="37" spans="1:18" s="15" customFormat="1" ht="27" customHeight="1" x14ac:dyDescent="0.25">
      <c r="A37" s="100" t="s">
        <v>43</v>
      </c>
      <c r="B37" s="100"/>
      <c r="C37" s="100"/>
      <c r="D37" s="100"/>
      <c r="E37" s="100"/>
      <c r="F37" s="20" t="s">
        <v>44</v>
      </c>
      <c r="G37" s="111">
        <v>0</v>
      </c>
      <c r="H37" s="112"/>
      <c r="I37" s="112"/>
      <c r="J37" s="113"/>
      <c r="K37" s="111">
        <v>0</v>
      </c>
      <c r="L37" s="112"/>
      <c r="M37" s="112"/>
      <c r="N37" s="113"/>
    </row>
    <row r="38" spans="1:18" s="15" customFormat="1" ht="15" customHeight="1" x14ac:dyDescent="0.25">
      <c r="A38" s="93" t="s">
        <v>45</v>
      </c>
      <c r="B38" s="93"/>
      <c r="C38" s="93"/>
      <c r="D38" s="93"/>
      <c r="E38" s="93"/>
      <c r="F38" s="16" t="s">
        <v>46</v>
      </c>
      <c r="G38" s="52">
        <v>0</v>
      </c>
      <c r="H38" s="53"/>
      <c r="I38" s="53"/>
      <c r="J38" s="54"/>
      <c r="K38" s="52">
        <v>0</v>
      </c>
      <c r="L38" s="53"/>
      <c r="M38" s="53"/>
      <c r="N38" s="54"/>
    </row>
    <row r="39" spans="1:18" s="15" customFormat="1" ht="27" customHeight="1" x14ac:dyDescent="0.25">
      <c r="A39" s="93" t="s">
        <v>47</v>
      </c>
      <c r="B39" s="93"/>
      <c r="C39" s="93"/>
      <c r="D39" s="93"/>
      <c r="E39" s="93"/>
      <c r="F39" s="16" t="s">
        <v>48</v>
      </c>
      <c r="G39" s="52">
        <v>0</v>
      </c>
      <c r="H39" s="53"/>
      <c r="I39" s="53"/>
      <c r="J39" s="54"/>
      <c r="K39" s="52">
        <v>0</v>
      </c>
      <c r="L39" s="53"/>
      <c r="M39" s="53"/>
      <c r="N39" s="54"/>
    </row>
    <row r="40" spans="1:18" s="15" customFormat="1" ht="15" customHeight="1" x14ac:dyDescent="0.25">
      <c r="A40" s="93" t="s">
        <v>49</v>
      </c>
      <c r="B40" s="93"/>
      <c r="C40" s="93"/>
      <c r="D40" s="93"/>
      <c r="E40" s="93"/>
      <c r="F40" s="16" t="s">
        <v>50</v>
      </c>
      <c r="G40" s="52">
        <v>0</v>
      </c>
      <c r="H40" s="53"/>
      <c r="I40" s="53"/>
      <c r="J40" s="54"/>
      <c r="K40" s="52">
        <v>0</v>
      </c>
      <c r="L40" s="53"/>
      <c r="M40" s="53"/>
      <c r="N40" s="54"/>
    </row>
    <row r="41" spans="1:18" s="15" customFormat="1" ht="15" customHeight="1" x14ac:dyDescent="0.25">
      <c r="A41" s="93" t="s">
        <v>27</v>
      </c>
      <c r="B41" s="93"/>
      <c r="C41" s="93"/>
      <c r="D41" s="93"/>
      <c r="E41" s="93"/>
      <c r="F41" s="16" t="s">
        <v>51</v>
      </c>
      <c r="G41" s="52">
        <v>0</v>
      </c>
      <c r="H41" s="53"/>
      <c r="I41" s="53"/>
      <c r="J41" s="54"/>
      <c r="K41" s="52">
        <v>0</v>
      </c>
      <c r="L41" s="53"/>
      <c r="M41" s="53"/>
      <c r="N41" s="54"/>
    </row>
    <row r="42" spans="1:18" s="15" customFormat="1" ht="15" customHeight="1" x14ac:dyDescent="0.25">
      <c r="A42" s="78" t="s">
        <v>29</v>
      </c>
      <c r="B42" s="78"/>
      <c r="C42" s="78"/>
      <c r="D42" s="78"/>
      <c r="E42" s="78"/>
      <c r="F42" s="16" t="s">
        <v>52</v>
      </c>
      <c r="G42" s="101">
        <f>SUM(G43:J47)</f>
        <v>0</v>
      </c>
      <c r="H42" s="102"/>
      <c r="I42" s="102"/>
      <c r="J42" s="103"/>
      <c r="K42" s="101">
        <f>SUM(K43:N47)</f>
        <v>0</v>
      </c>
      <c r="L42" s="102"/>
      <c r="M42" s="102"/>
      <c r="N42" s="103"/>
    </row>
    <row r="43" spans="1:18" s="15" customFormat="1" ht="15" customHeight="1" x14ac:dyDescent="0.25">
      <c r="A43" s="104" t="s">
        <v>20</v>
      </c>
      <c r="B43" s="104"/>
      <c r="C43" s="104"/>
      <c r="D43" s="104"/>
      <c r="E43" s="104"/>
      <c r="F43" s="19"/>
      <c r="G43" s="134"/>
      <c r="H43" s="135"/>
      <c r="I43" s="135"/>
      <c r="J43" s="136"/>
      <c r="K43" s="134"/>
      <c r="L43" s="135"/>
      <c r="M43" s="135"/>
      <c r="N43" s="136"/>
    </row>
    <row r="44" spans="1:18" s="15" customFormat="1" ht="38.25" customHeight="1" x14ac:dyDescent="0.25">
      <c r="A44" s="100" t="s">
        <v>53</v>
      </c>
      <c r="B44" s="100"/>
      <c r="C44" s="100"/>
      <c r="D44" s="100"/>
      <c r="E44" s="100"/>
      <c r="F44" s="20" t="s">
        <v>54</v>
      </c>
      <c r="G44" s="131">
        <v>0</v>
      </c>
      <c r="H44" s="132"/>
      <c r="I44" s="132"/>
      <c r="J44" s="133"/>
      <c r="K44" s="131">
        <v>0</v>
      </c>
      <c r="L44" s="132"/>
      <c r="M44" s="132"/>
      <c r="N44" s="133"/>
    </row>
    <row r="45" spans="1:18" s="15" customFormat="1" ht="15" customHeight="1" x14ac:dyDescent="0.25">
      <c r="A45" s="93" t="s">
        <v>55</v>
      </c>
      <c r="B45" s="93"/>
      <c r="C45" s="93"/>
      <c r="D45" s="93"/>
      <c r="E45" s="93"/>
      <c r="F45" s="16" t="s">
        <v>56</v>
      </c>
      <c r="G45" s="94">
        <v>0</v>
      </c>
      <c r="H45" s="95"/>
      <c r="I45" s="95"/>
      <c r="J45" s="96"/>
      <c r="K45" s="94">
        <v>0</v>
      </c>
      <c r="L45" s="95"/>
      <c r="M45" s="95"/>
      <c r="N45" s="96"/>
    </row>
    <row r="46" spans="1:18" s="15" customFormat="1" ht="19.5" customHeight="1" x14ac:dyDescent="0.25">
      <c r="A46" s="93" t="s">
        <v>57</v>
      </c>
      <c r="B46" s="93"/>
      <c r="C46" s="93"/>
      <c r="D46" s="93"/>
      <c r="E46" s="93"/>
      <c r="F46" s="16" t="s">
        <v>58</v>
      </c>
      <c r="G46" s="94">
        <v>0</v>
      </c>
      <c r="H46" s="95"/>
      <c r="I46" s="95"/>
      <c r="J46" s="96"/>
      <c r="K46" s="94">
        <v>0</v>
      </c>
      <c r="L46" s="95"/>
      <c r="M46" s="95"/>
      <c r="N46" s="96"/>
    </row>
    <row r="47" spans="1:18" s="15" customFormat="1" ht="15" customHeight="1" x14ac:dyDescent="0.25">
      <c r="A47" s="93" t="s">
        <v>59</v>
      </c>
      <c r="B47" s="93"/>
      <c r="C47" s="93"/>
      <c r="D47" s="93"/>
      <c r="E47" s="93"/>
      <c r="F47" s="16" t="s">
        <v>60</v>
      </c>
      <c r="G47" s="94">
        <v>0</v>
      </c>
      <c r="H47" s="95"/>
      <c r="I47" s="95"/>
      <c r="J47" s="96"/>
      <c r="K47" s="94">
        <v>0</v>
      </c>
      <c r="L47" s="95"/>
      <c r="M47" s="95"/>
      <c r="N47" s="96"/>
    </row>
    <row r="48" spans="1:18" s="15" customFormat="1" ht="27" customHeight="1" x14ac:dyDescent="0.25">
      <c r="A48" s="78" t="s">
        <v>61</v>
      </c>
      <c r="B48" s="78"/>
      <c r="C48" s="78"/>
      <c r="D48" s="78"/>
      <c r="E48" s="78"/>
      <c r="F48" s="16" t="s">
        <v>62</v>
      </c>
      <c r="G48" s="79">
        <f>G35-G42</f>
        <v>0</v>
      </c>
      <c r="H48" s="80"/>
      <c r="I48" s="80"/>
      <c r="J48" s="81"/>
      <c r="K48" s="79">
        <f>K35-K42</f>
        <v>0</v>
      </c>
      <c r="L48" s="80"/>
      <c r="M48" s="80"/>
      <c r="N48" s="81"/>
      <c r="O48" s="21"/>
      <c r="P48" s="21"/>
      <c r="Q48" s="21"/>
      <c r="R48" s="21"/>
    </row>
    <row r="49" spans="1:14" s="15" customFormat="1" ht="27" customHeight="1" x14ac:dyDescent="0.25">
      <c r="A49" s="24"/>
      <c r="B49" s="24"/>
      <c r="C49" s="24"/>
      <c r="D49" s="24"/>
      <c r="E49" s="24"/>
      <c r="F49" s="25"/>
      <c r="G49" s="25"/>
      <c r="H49" s="25"/>
      <c r="I49" s="25"/>
      <c r="J49" s="26"/>
      <c r="K49" s="26"/>
      <c r="L49" s="26"/>
      <c r="M49" s="26"/>
      <c r="N49" s="26"/>
    </row>
    <row r="50" spans="1:14" ht="15" customHeight="1" x14ac:dyDescent="0.25">
      <c r="A50" s="123" t="s">
        <v>14</v>
      </c>
      <c r="B50" s="124"/>
      <c r="C50" s="124"/>
      <c r="D50" s="124"/>
      <c r="E50" s="125"/>
      <c r="F50" s="126" t="s">
        <v>15</v>
      </c>
      <c r="G50" s="27" t="s">
        <v>16</v>
      </c>
      <c r="H50" s="28" t="str">
        <f>H17</f>
        <v>январь</v>
      </c>
      <c r="I50" s="29" t="s">
        <v>6</v>
      </c>
      <c r="J50" s="30" t="str">
        <f>J17</f>
        <v>декабрь</v>
      </c>
      <c r="K50" s="27" t="s">
        <v>16</v>
      </c>
      <c r="L50" s="28" t="str">
        <f>L17</f>
        <v>январь</v>
      </c>
      <c r="M50" s="29" t="s">
        <v>6</v>
      </c>
      <c r="N50" s="31" t="str">
        <f>N17</f>
        <v>декабрь</v>
      </c>
    </row>
    <row r="51" spans="1:14" ht="15" customHeight="1" x14ac:dyDescent="0.25">
      <c r="A51" s="117"/>
      <c r="B51" s="118"/>
      <c r="C51" s="118"/>
      <c r="D51" s="118"/>
      <c r="E51" s="119"/>
      <c r="F51" s="127"/>
      <c r="G51" s="128">
        <f>G18</f>
        <v>44196</v>
      </c>
      <c r="H51" s="129"/>
      <c r="I51" s="129"/>
      <c r="J51" s="130"/>
      <c r="K51" s="128">
        <f>K18</f>
        <v>43830</v>
      </c>
      <c r="L51" s="129"/>
      <c r="M51" s="129"/>
      <c r="N51" s="130"/>
    </row>
    <row r="52" spans="1:14" ht="11.25" customHeight="1" x14ac:dyDescent="0.25">
      <c r="A52" s="114">
        <v>1</v>
      </c>
      <c r="B52" s="115"/>
      <c r="C52" s="115"/>
      <c r="D52" s="115"/>
      <c r="E52" s="116"/>
      <c r="F52" s="13">
        <v>2</v>
      </c>
      <c r="G52" s="117">
        <v>3</v>
      </c>
      <c r="H52" s="118"/>
      <c r="I52" s="118"/>
      <c r="J52" s="119"/>
      <c r="K52" s="117">
        <v>4</v>
      </c>
      <c r="L52" s="118"/>
      <c r="M52" s="118"/>
      <c r="N52" s="119"/>
    </row>
    <row r="53" spans="1:14" s="15" customFormat="1" ht="15" customHeight="1" x14ac:dyDescent="0.25">
      <c r="A53" s="120" t="s">
        <v>63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2"/>
    </row>
    <row r="54" spans="1:14" s="15" customFormat="1" ht="15" customHeight="1" x14ac:dyDescent="0.25">
      <c r="A54" s="78" t="s">
        <v>64</v>
      </c>
      <c r="B54" s="78"/>
      <c r="C54" s="78"/>
      <c r="D54" s="78"/>
      <c r="E54" s="78"/>
      <c r="F54" s="16" t="s">
        <v>65</v>
      </c>
      <c r="G54" s="79">
        <f>SUM(G55:J59)</f>
        <v>416</v>
      </c>
      <c r="H54" s="80"/>
      <c r="I54" s="80"/>
      <c r="J54" s="81"/>
      <c r="K54" s="79">
        <f>SUM(K55:N59)</f>
        <v>5</v>
      </c>
      <c r="L54" s="80"/>
      <c r="M54" s="80"/>
      <c r="N54" s="81"/>
    </row>
    <row r="55" spans="1:14" s="15" customFormat="1" ht="15" customHeight="1" x14ac:dyDescent="0.25">
      <c r="A55" s="104" t="s">
        <v>20</v>
      </c>
      <c r="B55" s="104"/>
      <c r="C55" s="104"/>
      <c r="D55" s="104"/>
      <c r="E55" s="104"/>
      <c r="F55" s="17"/>
      <c r="G55" s="108">
        <v>416</v>
      </c>
      <c r="H55" s="109"/>
      <c r="I55" s="109"/>
      <c r="J55" s="110"/>
      <c r="K55" s="108">
        <v>5</v>
      </c>
      <c r="L55" s="109"/>
      <c r="M55" s="109"/>
      <c r="N55" s="110"/>
    </row>
    <row r="56" spans="1:14" s="15" customFormat="1" ht="15" customHeight="1" x14ac:dyDescent="0.25">
      <c r="A56" s="100" t="s">
        <v>66</v>
      </c>
      <c r="B56" s="100"/>
      <c r="C56" s="100"/>
      <c r="D56" s="100"/>
      <c r="E56" s="100"/>
      <c r="F56" s="18" t="s">
        <v>67</v>
      </c>
      <c r="G56" s="111"/>
      <c r="H56" s="112"/>
      <c r="I56" s="112"/>
      <c r="J56" s="113"/>
      <c r="K56" s="111"/>
      <c r="L56" s="112"/>
      <c r="M56" s="112"/>
      <c r="N56" s="113"/>
    </row>
    <row r="57" spans="1:14" s="15" customFormat="1" ht="15" customHeight="1" x14ac:dyDescent="0.25">
      <c r="A57" s="93" t="s">
        <v>68</v>
      </c>
      <c r="B57" s="93"/>
      <c r="C57" s="93"/>
      <c r="D57" s="93"/>
      <c r="E57" s="93"/>
      <c r="F57" s="16" t="s">
        <v>69</v>
      </c>
      <c r="G57" s="52">
        <v>0</v>
      </c>
      <c r="H57" s="53"/>
      <c r="I57" s="53"/>
      <c r="J57" s="54"/>
      <c r="K57" s="52">
        <v>0</v>
      </c>
      <c r="L57" s="53"/>
      <c r="M57" s="53"/>
      <c r="N57" s="54"/>
    </row>
    <row r="58" spans="1:14" s="15" customFormat="1" ht="27" customHeight="1" x14ac:dyDescent="0.25">
      <c r="A58" s="93" t="s">
        <v>70</v>
      </c>
      <c r="B58" s="93"/>
      <c r="C58" s="93"/>
      <c r="D58" s="93"/>
      <c r="E58" s="93"/>
      <c r="F58" s="16" t="s">
        <v>71</v>
      </c>
      <c r="G58" s="52">
        <v>0</v>
      </c>
      <c r="H58" s="53"/>
      <c r="I58" s="53"/>
      <c r="J58" s="54"/>
      <c r="K58" s="52">
        <v>0</v>
      </c>
      <c r="L58" s="53"/>
      <c r="M58" s="53"/>
      <c r="N58" s="54"/>
    </row>
    <row r="59" spans="1:14" s="15" customFormat="1" ht="15" customHeight="1" x14ac:dyDescent="0.25">
      <c r="A59" s="93" t="s">
        <v>72</v>
      </c>
      <c r="B59" s="93"/>
      <c r="C59" s="93"/>
      <c r="D59" s="93"/>
      <c r="E59" s="93"/>
      <c r="F59" s="16" t="s">
        <v>73</v>
      </c>
      <c r="G59" s="52">
        <v>0</v>
      </c>
      <c r="H59" s="53"/>
      <c r="I59" s="53"/>
      <c r="J59" s="54"/>
      <c r="K59" s="87">
        <v>0</v>
      </c>
      <c r="L59" s="88"/>
      <c r="M59" s="88"/>
      <c r="N59" s="89"/>
    </row>
    <row r="60" spans="1:14" s="15" customFormat="1" ht="15" customHeight="1" x14ac:dyDescent="0.25">
      <c r="A60" s="78" t="s">
        <v>74</v>
      </c>
      <c r="B60" s="78"/>
      <c r="C60" s="78"/>
      <c r="D60" s="78"/>
      <c r="E60" s="78"/>
      <c r="F60" s="16" t="s">
        <v>75</v>
      </c>
      <c r="G60" s="101">
        <f>SUM(G61:J66)</f>
        <v>146</v>
      </c>
      <c r="H60" s="102"/>
      <c r="I60" s="102"/>
      <c r="J60" s="103"/>
      <c r="K60" s="101">
        <f>SUM(K61:N66)</f>
        <v>204</v>
      </c>
      <c r="L60" s="102"/>
      <c r="M60" s="102"/>
      <c r="N60" s="103"/>
    </row>
    <row r="61" spans="1:14" s="15" customFormat="1" ht="15" customHeight="1" x14ac:dyDescent="0.25">
      <c r="A61" s="104" t="s">
        <v>20</v>
      </c>
      <c r="B61" s="104"/>
      <c r="C61" s="104"/>
      <c r="D61" s="104"/>
      <c r="E61" s="104"/>
      <c r="F61" s="17"/>
      <c r="G61" s="105"/>
      <c r="H61" s="106"/>
      <c r="I61" s="106"/>
      <c r="J61" s="106"/>
      <c r="K61" s="105"/>
      <c r="L61" s="106"/>
      <c r="M61" s="106"/>
      <c r="N61" s="107"/>
    </row>
    <row r="62" spans="1:14" s="15" customFormat="1" ht="15" customHeight="1" x14ac:dyDescent="0.25">
      <c r="A62" s="100" t="s">
        <v>76</v>
      </c>
      <c r="B62" s="100"/>
      <c r="C62" s="100"/>
      <c r="D62" s="100"/>
      <c r="E62" s="100"/>
      <c r="F62" s="18" t="s">
        <v>77</v>
      </c>
      <c r="G62" s="97">
        <v>13</v>
      </c>
      <c r="H62" s="98"/>
      <c r="I62" s="98"/>
      <c r="J62" s="98"/>
      <c r="K62" s="97">
        <v>74</v>
      </c>
      <c r="L62" s="98"/>
      <c r="M62" s="98"/>
      <c r="N62" s="99"/>
    </row>
    <row r="63" spans="1:14" s="15" customFormat="1" ht="27" customHeight="1" x14ac:dyDescent="0.25">
      <c r="A63" s="93" t="s">
        <v>78</v>
      </c>
      <c r="B63" s="93"/>
      <c r="C63" s="93"/>
      <c r="D63" s="93"/>
      <c r="E63" s="93"/>
      <c r="F63" s="16" t="s">
        <v>79</v>
      </c>
      <c r="G63" s="94">
        <v>0</v>
      </c>
      <c r="H63" s="95"/>
      <c r="I63" s="95"/>
      <c r="J63" s="96"/>
      <c r="K63" s="97">
        <v>0</v>
      </c>
      <c r="L63" s="98"/>
      <c r="M63" s="98"/>
      <c r="N63" s="99"/>
    </row>
    <row r="64" spans="1:14" s="15" customFormat="1" ht="15" customHeight="1" x14ac:dyDescent="0.25">
      <c r="A64" s="93" t="s">
        <v>80</v>
      </c>
      <c r="B64" s="93"/>
      <c r="C64" s="93"/>
      <c r="D64" s="93"/>
      <c r="E64" s="93"/>
      <c r="F64" s="16" t="s">
        <v>81</v>
      </c>
      <c r="G64" s="94">
        <v>7</v>
      </c>
      <c r="H64" s="95"/>
      <c r="I64" s="95"/>
      <c r="J64" s="96"/>
      <c r="K64" s="97">
        <v>6</v>
      </c>
      <c r="L64" s="98"/>
      <c r="M64" s="98"/>
      <c r="N64" s="99"/>
    </row>
    <row r="65" spans="1:19" s="15" customFormat="1" ht="15" customHeight="1" x14ac:dyDescent="0.25">
      <c r="A65" s="93" t="s">
        <v>82</v>
      </c>
      <c r="B65" s="93"/>
      <c r="C65" s="93"/>
      <c r="D65" s="93"/>
      <c r="E65" s="93"/>
      <c r="F65" s="16" t="s">
        <v>83</v>
      </c>
      <c r="G65" s="94">
        <v>126</v>
      </c>
      <c r="H65" s="95"/>
      <c r="I65" s="95"/>
      <c r="J65" s="96"/>
      <c r="K65" s="97">
        <v>124</v>
      </c>
      <c r="L65" s="98"/>
      <c r="M65" s="98"/>
      <c r="N65" s="99"/>
    </row>
    <row r="66" spans="1:19" s="15" customFormat="1" ht="15" customHeight="1" x14ac:dyDescent="0.25">
      <c r="A66" s="93" t="s">
        <v>59</v>
      </c>
      <c r="B66" s="93"/>
      <c r="C66" s="93"/>
      <c r="D66" s="93"/>
      <c r="E66" s="93"/>
      <c r="F66" s="16" t="s">
        <v>84</v>
      </c>
      <c r="G66" s="94"/>
      <c r="H66" s="95"/>
      <c r="I66" s="95"/>
      <c r="J66" s="96"/>
      <c r="K66" s="97"/>
      <c r="L66" s="98"/>
      <c r="M66" s="98"/>
      <c r="N66" s="99"/>
    </row>
    <row r="67" spans="1:19" s="15" customFormat="1" ht="27" customHeight="1" x14ac:dyDescent="0.25">
      <c r="A67" s="93" t="s">
        <v>85</v>
      </c>
      <c r="B67" s="93"/>
      <c r="C67" s="93"/>
      <c r="D67" s="93"/>
      <c r="E67" s="93"/>
      <c r="F67" s="16" t="s">
        <v>86</v>
      </c>
      <c r="G67" s="79">
        <f>G54-G60</f>
        <v>270</v>
      </c>
      <c r="H67" s="80"/>
      <c r="I67" s="80"/>
      <c r="J67" s="81"/>
      <c r="K67" s="79">
        <f>K54-K60</f>
        <v>-199</v>
      </c>
      <c r="L67" s="80"/>
      <c r="M67" s="80"/>
      <c r="N67" s="81"/>
      <c r="O67" s="32"/>
      <c r="P67" s="21"/>
      <c r="Q67" s="21"/>
      <c r="R67" s="21"/>
    </row>
    <row r="68" spans="1:19" s="15" customFormat="1" ht="38.25" customHeight="1" x14ac:dyDescent="0.25">
      <c r="A68" s="78" t="s">
        <v>87</v>
      </c>
      <c r="B68" s="78"/>
      <c r="C68" s="78"/>
      <c r="D68" s="78"/>
      <c r="E68" s="78"/>
      <c r="F68" s="16" t="s">
        <v>88</v>
      </c>
      <c r="G68" s="79">
        <f>G33+G48+G67</f>
        <v>-4</v>
      </c>
      <c r="H68" s="80"/>
      <c r="I68" s="80"/>
      <c r="J68" s="81"/>
      <c r="K68" s="79">
        <f>K33+K48+K67</f>
        <v>3</v>
      </c>
      <c r="L68" s="80"/>
      <c r="M68" s="80"/>
      <c r="N68" s="81"/>
      <c r="O68" s="72"/>
      <c r="P68" s="73"/>
      <c r="Q68" s="73"/>
      <c r="R68" s="73"/>
      <c r="S68" s="73"/>
    </row>
    <row r="69" spans="1:19" s="15" customFormat="1" ht="15" customHeight="1" x14ac:dyDescent="0.25">
      <c r="A69" s="82" t="s">
        <v>89</v>
      </c>
      <c r="B69" s="62"/>
      <c r="C69" s="62"/>
      <c r="D69" s="62"/>
      <c r="E69" s="63"/>
      <c r="F69" s="64" t="s">
        <v>90</v>
      </c>
      <c r="G69" s="84">
        <v>4</v>
      </c>
      <c r="H69" s="85"/>
      <c r="I69" s="85"/>
      <c r="J69" s="86"/>
      <c r="K69" s="84">
        <v>1</v>
      </c>
      <c r="L69" s="85"/>
      <c r="M69" s="85"/>
      <c r="N69" s="86"/>
      <c r="O69" s="72"/>
      <c r="P69" s="90"/>
      <c r="Q69" s="90"/>
      <c r="R69" s="90"/>
      <c r="S69" s="90"/>
    </row>
    <row r="70" spans="1:19" s="15" customFormat="1" ht="15" customHeight="1" x14ac:dyDescent="0.25">
      <c r="A70" s="91" t="s">
        <v>91</v>
      </c>
      <c r="B70" s="92"/>
      <c r="C70" s="57">
        <f>[1]Баланс!G33</f>
        <v>43830</v>
      </c>
      <c r="D70" s="57"/>
      <c r="E70" s="58"/>
      <c r="F70" s="83"/>
      <c r="G70" s="87"/>
      <c r="H70" s="88"/>
      <c r="I70" s="88"/>
      <c r="J70" s="89"/>
      <c r="K70" s="87"/>
      <c r="L70" s="88"/>
      <c r="M70" s="88"/>
      <c r="N70" s="89"/>
      <c r="O70" s="59"/>
      <c r="P70" s="60"/>
      <c r="Q70" s="60"/>
      <c r="R70" s="60"/>
      <c r="S70" s="60"/>
    </row>
    <row r="71" spans="1:19" s="15" customFormat="1" ht="15.75" customHeight="1" x14ac:dyDescent="0.25">
      <c r="A71" s="61" t="s">
        <v>89</v>
      </c>
      <c r="B71" s="62"/>
      <c r="C71" s="62"/>
      <c r="D71" s="62"/>
      <c r="E71" s="63"/>
      <c r="F71" s="64" t="s">
        <v>92</v>
      </c>
      <c r="G71" s="66">
        <f>G69+G68</f>
        <v>0</v>
      </c>
      <c r="H71" s="67"/>
      <c r="I71" s="67"/>
      <c r="J71" s="68"/>
      <c r="K71" s="66">
        <f>K69+K68</f>
        <v>4</v>
      </c>
      <c r="L71" s="67"/>
      <c r="M71" s="67"/>
      <c r="N71" s="68"/>
      <c r="O71" s="72"/>
      <c r="P71" s="73"/>
      <c r="Q71" s="73"/>
      <c r="R71" s="73"/>
      <c r="S71" s="73"/>
    </row>
    <row r="72" spans="1:19" s="15" customFormat="1" ht="17.25" customHeight="1" x14ac:dyDescent="0.25">
      <c r="A72" s="74" t="s">
        <v>91</v>
      </c>
      <c r="B72" s="75"/>
      <c r="C72" s="76">
        <f>[1]Баланс!F33</f>
        <v>44196</v>
      </c>
      <c r="D72" s="76"/>
      <c r="E72" s="77"/>
      <c r="F72" s="65"/>
      <c r="G72" s="69"/>
      <c r="H72" s="70"/>
      <c r="I72" s="70"/>
      <c r="J72" s="71"/>
      <c r="K72" s="69"/>
      <c r="L72" s="70"/>
      <c r="M72" s="70"/>
      <c r="N72" s="71"/>
      <c r="O72" s="33"/>
      <c r="P72" s="34"/>
      <c r="Q72" s="34"/>
      <c r="R72" s="34"/>
      <c r="S72" s="34"/>
    </row>
    <row r="73" spans="1:19" s="15" customFormat="1" ht="26.25" customHeight="1" x14ac:dyDescent="0.25">
      <c r="A73" s="51" t="s">
        <v>93</v>
      </c>
      <c r="B73" s="51"/>
      <c r="C73" s="51"/>
      <c r="D73" s="51"/>
      <c r="E73" s="51"/>
      <c r="F73" s="16" t="s">
        <v>94</v>
      </c>
      <c r="G73" s="52">
        <v>0</v>
      </c>
      <c r="H73" s="53"/>
      <c r="I73" s="53"/>
      <c r="J73" s="54"/>
      <c r="K73" s="52">
        <v>0</v>
      </c>
      <c r="L73" s="53"/>
      <c r="M73" s="53"/>
      <c r="N73" s="54"/>
      <c r="O73" s="55"/>
      <c r="P73" s="56"/>
      <c r="Q73" s="56"/>
      <c r="R73" s="56"/>
    </row>
    <row r="74" spans="1:19" ht="11.2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5"/>
    </row>
    <row r="75" spans="1:19" ht="11.25" customHeight="1" x14ac:dyDescent="0.25">
      <c r="A75" s="36" t="s">
        <v>95</v>
      </c>
      <c r="B75" s="49"/>
      <c r="C75" s="49"/>
      <c r="D75" s="36"/>
      <c r="E75" s="37"/>
      <c r="F75" s="6"/>
      <c r="G75" s="6"/>
      <c r="H75" s="6"/>
      <c r="I75" s="6"/>
      <c r="J75" s="50">
        <f>[1]Баланс!F107</f>
        <v>0</v>
      </c>
      <c r="K75" s="50"/>
      <c r="L75" s="50"/>
      <c r="M75" s="50"/>
      <c r="N75" s="50"/>
    </row>
    <row r="76" spans="1:19" ht="11.25" customHeight="1" x14ac:dyDescent="0.25">
      <c r="A76" s="37"/>
      <c r="B76" s="46" t="s">
        <v>96</v>
      </c>
      <c r="C76" s="46"/>
      <c r="D76" s="38"/>
      <c r="E76" s="37"/>
      <c r="F76" s="39"/>
      <c r="G76" s="39"/>
      <c r="H76" s="39"/>
      <c r="I76" s="39"/>
      <c r="J76" s="47" t="s">
        <v>97</v>
      </c>
      <c r="K76" s="47"/>
      <c r="L76" s="47"/>
      <c r="M76" s="47"/>
      <c r="N76" s="48"/>
    </row>
    <row r="77" spans="1:19" ht="11.25" customHeight="1" x14ac:dyDescent="0.25">
      <c r="A77" s="37"/>
      <c r="B77" s="38"/>
      <c r="C77" s="38"/>
      <c r="D77" s="38"/>
      <c r="E77" s="37"/>
      <c r="F77" s="39"/>
      <c r="G77" s="39"/>
      <c r="H77" s="39"/>
      <c r="I77" s="39"/>
      <c r="J77" s="38"/>
      <c r="K77" s="38"/>
      <c r="L77" s="38"/>
      <c r="M77" s="38"/>
      <c r="N77" s="39"/>
    </row>
    <row r="78" spans="1:19" ht="11.25" customHeight="1" x14ac:dyDescent="0.25">
      <c r="A78" s="36" t="s">
        <v>98</v>
      </c>
      <c r="B78" s="49"/>
      <c r="C78" s="49"/>
      <c r="D78" s="36"/>
      <c r="E78" s="37"/>
      <c r="F78" s="6"/>
      <c r="G78" s="6"/>
      <c r="H78" s="6"/>
      <c r="I78" s="6"/>
      <c r="J78" s="50">
        <f>[1]Баланс!F110</f>
        <v>0</v>
      </c>
      <c r="K78" s="50"/>
      <c r="L78" s="50"/>
      <c r="M78" s="50"/>
      <c r="N78" s="50"/>
    </row>
    <row r="79" spans="1:19" ht="11.25" customHeight="1" x14ac:dyDescent="0.25">
      <c r="A79" s="37"/>
      <c r="B79" s="46" t="s">
        <v>96</v>
      </c>
      <c r="C79" s="46"/>
      <c r="D79" s="38"/>
      <c r="E79" s="37"/>
      <c r="F79" s="40"/>
      <c r="G79" s="40"/>
      <c r="H79" s="40"/>
      <c r="I79" s="40"/>
      <c r="J79" s="47" t="s">
        <v>97</v>
      </c>
      <c r="K79" s="47"/>
      <c r="L79" s="47"/>
      <c r="M79" s="47"/>
      <c r="N79" s="48"/>
    </row>
    <row r="80" spans="1:19" ht="11.25" customHeight="1" x14ac:dyDescent="0.25">
      <c r="A80" s="37"/>
      <c r="B80" s="37"/>
      <c r="C80" s="37"/>
      <c r="D80" s="37"/>
      <c r="E80" s="37"/>
      <c r="F80" s="6"/>
      <c r="G80" s="6"/>
      <c r="H80" s="6"/>
      <c r="I80" s="6"/>
      <c r="J80" s="41"/>
      <c r="K80" s="41"/>
      <c r="L80" s="41"/>
      <c r="M80" s="41"/>
      <c r="N80" s="41"/>
    </row>
    <row r="81" spans="1:14" ht="11.25" customHeight="1" x14ac:dyDescent="0.25">
      <c r="A81" s="45">
        <f>[1]Баланс!A113</f>
        <v>44314</v>
      </c>
      <c r="B81" s="45"/>
      <c r="C81" s="42"/>
      <c r="D81" s="42"/>
      <c r="E81" s="42"/>
      <c r="F81" s="6"/>
      <c r="G81" s="6"/>
      <c r="H81" s="6"/>
      <c r="I81" s="6"/>
      <c r="J81" s="41"/>
      <c r="K81" s="41"/>
      <c r="L81" s="41"/>
      <c r="M81" s="41"/>
      <c r="N81" s="41"/>
    </row>
    <row r="82" spans="1:14" ht="17.25" customHeight="1" x14ac:dyDescent="0.25">
      <c r="F82" s="43"/>
      <c r="G82" s="43"/>
      <c r="H82" s="43"/>
      <c r="I82" s="43"/>
      <c r="J82" s="43"/>
      <c r="K82" s="43"/>
      <c r="L82" s="43"/>
      <c r="M82" s="43"/>
      <c r="N82" s="44"/>
    </row>
    <row r="83" spans="1:14" ht="11.25" customHeight="1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 spans="1:14" ht="11.2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1:14" ht="11.2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 spans="1:14" ht="11.2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4" ht="11.2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 spans="1:14" ht="11.2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1:14" ht="11.2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1:14" ht="11.2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</sheetData>
  <mergeCells count="191">
    <mergeCell ref="A9:C9"/>
    <mergeCell ref="E9:N9"/>
    <mergeCell ref="A10:C10"/>
    <mergeCell ref="E10:N10"/>
    <mergeCell ref="A11:C11"/>
    <mergeCell ref="E11:N11"/>
    <mergeCell ref="J1:N1"/>
    <mergeCell ref="H2:N2"/>
    <mergeCell ref="J3:N3"/>
    <mergeCell ref="A5:N5"/>
    <mergeCell ref="A6:N6"/>
    <mergeCell ref="G7:I7"/>
    <mergeCell ref="O16:R19"/>
    <mergeCell ref="A17:E18"/>
    <mergeCell ref="F17:F18"/>
    <mergeCell ref="G18:J18"/>
    <mergeCell ref="K18:N18"/>
    <mergeCell ref="A19:E19"/>
    <mergeCell ref="G19:J19"/>
    <mergeCell ref="K19:N19"/>
    <mergeCell ref="A12:C12"/>
    <mergeCell ref="E12:N12"/>
    <mergeCell ref="A13:C13"/>
    <mergeCell ref="E13:N13"/>
    <mergeCell ref="A14:C14"/>
    <mergeCell ref="E14:N14"/>
    <mergeCell ref="A20:N20"/>
    <mergeCell ref="A21:E21"/>
    <mergeCell ref="G21:J21"/>
    <mergeCell ref="K21:N21"/>
    <mergeCell ref="A22:E22"/>
    <mergeCell ref="G22:J22"/>
    <mergeCell ref="K22:N22"/>
    <mergeCell ref="A15:C15"/>
    <mergeCell ref="E15:N15"/>
    <mergeCell ref="A25:E25"/>
    <mergeCell ref="G25:J25"/>
    <mergeCell ref="K25:N25"/>
    <mergeCell ref="A26:E26"/>
    <mergeCell ref="G26:J26"/>
    <mergeCell ref="K26:N26"/>
    <mergeCell ref="A23:E23"/>
    <mergeCell ref="G23:J23"/>
    <mergeCell ref="K23:N23"/>
    <mergeCell ref="A24:E24"/>
    <mergeCell ref="G24:J24"/>
    <mergeCell ref="K24:N24"/>
    <mergeCell ref="A29:E29"/>
    <mergeCell ref="G29:J29"/>
    <mergeCell ref="K29:N29"/>
    <mergeCell ref="A30:E30"/>
    <mergeCell ref="G30:J30"/>
    <mergeCell ref="K30:N30"/>
    <mergeCell ref="A27:E27"/>
    <mergeCell ref="G27:J27"/>
    <mergeCell ref="K27:N27"/>
    <mergeCell ref="A28:E28"/>
    <mergeCell ref="G28:J28"/>
    <mergeCell ref="K28:N28"/>
    <mergeCell ref="A33:E33"/>
    <mergeCell ref="G33:J33"/>
    <mergeCell ref="K33:N33"/>
    <mergeCell ref="A34:N34"/>
    <mergeCell ref="A35:E35"/>
    <mergeCell ref="G35:J35"/>
    <mergeCell ref="K35:N35"/>
    <mergeCell ref="A31:E31"/>
    <mergeCell ref="G31:J31"/>
    <mergeCell ref="K31:N31"/>
    <mergeCell ref="A32:E32"/>
    <mergeCell ref="G32:J32"/>
    <mergeCell ref="K32:N32"/>
    <mergeCell ref="A38:E38"/>
    <mergeCell ref="G38:J38"/>
    <mergeCell ref="K38:N38"/>
    <mergeCell ref="A39:E39"/>
    <mergeCell ref="G39:J39"/>
    <mergeCell ref="K39:N39"/>
    <mergeCell ref="A36:E36"/>
    <mergeCell ref="G36:J36"/>
    <mergeCell ref="K36:N36"/>
    <mergeCell ref="A37:E37"/>
    <mergeCell ref="G37:J37"/>
    <mergeCell ref="K37:N37"/>
    <mergeCell ref="A42:E42"/>
    <mergeCell ref="G42:J42"/>
    <mergeCell ref="K42:N42"/>
    <mergeCell ref="A43:E43"/>
    <mergeCell ref="G43:J43"/>
    <mergeCell ref="K43:N43"/>
    <mergeCell ref="A40:E40"/>
    <mergeCell ref="G40:J40"/>
    <mergeCell ref="K40:N40"/>
    <mergeCell ref="A41:E41"/>
    <mergeCell ref="G41:J41"/>
    <mergeCell ref="K41:N41"/>
    <mergeCell ref="A46:E46"/>
    <mergeCell ref="G46:J46"/>
    <mergeCell ref="K46:N46"/>
    <mergeCell ref="A47:E47"/>
    <mergeCell ref="G47:J47"/>
    <mergeCell ref="K47:N47"/>
    <mergeCell ref="A44:E44"/>
    <mergeCell ref="G44:J44"/>
    <mergeCell ref="K44:N44"/>
    <mergeCell ref="A45:E45"/>
    <mergeCell ref="G45:J45"/>
    <mergeCell ref="K45:N45"/>
    <mergeCell ref="A52:E52"/>
    <mergeCell ref="G52:J52"/>
    <mergeCell ref="K52:N52"/>
    <mergeCell ref="A53:N53"/>
    <mergeCell ref="A54:E54"/>
    <mergeCell ref="G54:J54"/>
    <mergeCell ref="K54:N54"/>
    <mergeCell ref="A48:E48"/>
    <mergeCell ref="G48:J48"/>
    <mergeCell ref="K48:N48"/>
    <mergeCell ref="A50:E51"/>
    <mergeCell ref="F50:F51"/>
    <mergeCell ref="G51:J51"/>
    <mergeCell ref="K51:N51"/>
    <mergeCell ref="A58:E58"/>
    <mergeCell ref="G58:J58"/>
    <mergeCell ref="K58:N58"/>
    <mergeCell ref="A59:E59"/>
    <mergeCell ref="G59:J59"/>
    <mergeCell ref="K59:N59"/>
    <mergeCell ref="A55:E55"/>
    <mergeCell ref="G55:J56"/>
    <mergeCell ref="K55:N56"/>
    <mergeCell ref="A56:E56"/>
    <mergeCell ref="A57:E57"/>
    <mergeCell ref="G57:J57"/>
    <mergeCell ref="K57:N57"/>
    <mergeCell ref="A62:E62"/>
    <mergeCell ref="G62:J62"/>
    <mergeCell ref="K62:N62"/>
    <mergeCell ref="A63:E63"/>
    <mergeCell ref="G63:J63"/>
    <mergeCell ref="K63:N63"/>
    <mergeCell ref="A60:E60"/>
    <mergeCell ref="G60:J60"/>
    <mergeCell ref="K60:N60"/>
    <mergeCell ref="A61:E61"/>
    <mergeCell ref="G61:J61"/>
    <mergeCell ref="K61:N61"/>
    <mergeCell ref="A66:E66"/>
    <mergeCell ref="G66:J66"/>
    <mergeCell ref="K66:N66"/>
    <mergeCell ref="A67:E67"/>
    <mergeCell ref="G67:J67"/>
    <mergeCell ref="K67:N67"/>
    <mergeCell ref="A64:E64"/>
    <mergeCell ref="G64:J64"/>
    <mergeCell ref="K64:N64"/>
    <mergeCell ref="A65:E65"/>
    <mergeCell ref="G65:J65"/>
    <mergeCell ref="K65:N65"/>
    <mergeCell ref="A68:E68"/>
    <mergeCell ref="G68:J68"/>
    <mergeCell ref="K68:N68"/>
    <mergeCell ref="O68:S68"/>
    <mergeCell ref="A69:E69"/>
    <mergeCell ref="F69:F70"/>
    <mergeCell ref="G69:J70"/>
    <mergeCell ref="K69:N70"/>
    <mergeCell ref="O69:S69"/>
    <mergeCell ref="A70:B70"/>
    <mergeCell ref="O73:R73"/>
    <mergeCell ref="B75:C75"/>
    <mergeCell ref="J75:N75"/>
    <mergeCell ref="C70:E70"/>
    <mergeCell ref="O70:S70"/>
    <mergeCell ref="A71:E71"/>
    <mergeCell ref="F71:F72"/>
    <mergeCell ref="G71:J72"/>
    <mergeCell ref="K71:N72"/>
    <mergeCell ref="O71:S71"/>
    <mergeCell ref="A72:B72"/>
    <mergeCell ref="C72:E72"/>
    <mergeCell ref="A81:B81"/>
    <mergeCell ref="B76:C76"/>
    <mergeCell ref="J76:N76"/>
    <mergeCell ref="B78:C78"/>
    <mergeCell ref="J78:N78"/>
    <mergeCell ref="B79:C79"/>
    <mergeCell ref="J79:N79"/>
    <mergeCell ref="A73:E73"/>
    <mergeCell ref="G73:J73"/>
    <mergeCell ref="K73:N73"/>
  </mergeCells>
  <conditionalFormatting sqref="O68:O72">
    <cfRule type="cellIs" dxfId="1" priority="2" stopIfTrue="1" operator="greaterThan">
      <formula>0</formula>
    </cfRule>
  </conditionalFormatting>
  <conditionalFormatting sqref="E10:N10">
    <cfRule type="cellIs" dxfId="0" priority="1" stopIfTrue="1" operator="equal">
      <formula>0</formula>
    </cfRule>
  </conditionalFormatting>
  <dataValidations count="1">
    <dataValidation type="decimal" operator="greaterThanOrEqual" allowBlank="1" showInputMessage="1" showErrorMessage="1" errorTitle="Внимание!" error="Значение в данной ячейке не должно быть отрицательным" sqref="G29:N32 JC29:JJ32 SY29:TF32 ACU29:ADB32 AMQ29:AMX32 AWM29:AWT32 BGI29:BGP32 BQE29:BQL32 CAA29:CAH32 CJW29:CKD32 CTS29:CTZ32 DDO29:DDV32 DNK29:DNR32 DXG29:DXN32 EHC29:EHJ32 EQY29:ERF32 FAU29:FBB32 FKQ29:FKX32 FUM29:FUT32 GEI29:GEP32 GOE29:GOL32 GYA29:GYH32 HHW29:HID32 HRS29:HRZ32 IBO29:IBV32 ILK29:ILR32 IVG29:IVN32 JFC29:JFJ32 JOY29:JPF32 JYU29:JZB32 KIQ29:KIX32 KSM29:KST32 LCI29:LCP32 LME29:LML32 LWA29:LWH32 MFW29:MGD32 MPS29:MPZ32 MZO29:MZV32 NJK29:NJR32 NTG29:NTN32 ODC29:ODJ32 OMY29:ONF32 OWU29:OXB32 PGQ29:PGX32 PQM29:PQT32 QAI29:QAP32 QKE29:QKL32 QUA29:QUH32 RDW29:RED32 RNS29:RNZ32 RXO29:RXV32 SHK29:SHR32 SRG29:SRN32 TBC29:TBJ32 TKY29:TLF32 TUU29:TVB32 UEQ29:UEX32 UOM29:UOT32 UYI29:UYP32 VIE29:VIL32 VSA29:VSH32 WBW29:WCD32 WLS29:WLZ32 WVO29:WVV32 G65565:N65568 JC65565:JJ65568 SY65565:TF65568 ACU65565:ADB65568 AMQ65565:AMX65568 AWM65565:AWT65568 BGI65565:BGP65568 BQE65565:BQL65568 CAA65565:CAH65568 CJW65565:CKD65568 CTS65565:CTZ65568 DDO65565:DDV65568 DNK65565:DNR65568 DXG65565:DXN65568 EHC65565:EHJ65568 EQY65565:ERF65568 FAU65565:FBB65568 FKQ65565:FKX65568 FUM65565:FUT65568 GEI65565:GEP65568 GOE65565:GOL65568 GYA65565:GYH65568 HHW65565:HID65568 HRS65565:HRZ65568 IBO65565:IBV65568 ILK65565:ILR65568 IVG65565:IVN65568 JFC65565:JFJ65568 JOY65565:JPF65568 JYU65565:JZB65568 KIQ65565:KIX65568 KSM65565:KST65568 LCI65565:LCP65568 LME65565:LML65568 LWA65565:LWH65568 MFW65565:MGD65568 MPS65565:MPZ65568 MZO65565:MZV65568 NJK65565:NJR65568 NTG65565:NTN65568 ODC65565:ODJ65568 OMY65565:ONF65568 OWU65565:OXB65568 PGQ65565:PGX65568 PQM65565:PQT65568 QAI65565:QAP65568 QKE65565:QKL65568 QUA65565:QUH65568 RDW65565:RED65568 RNS65565:RNZ65568 RXO65565:RXV65568 SHK65565:SHR65568 SRG65565:SRN65568 TBC65565:TBJ65568 TKY65565:TLF65568 TUU65565:TVB65568 UEQ65565:UEX65568 UOM65565:UOT65568 UYI65565:UYP65568 VIE65565:VIL65568 VSA65565:VSH65568 WBW65565:WCD65568 WLS65565:WLZ65568 WVO65565:WVV65568 G131101:N131104 JC131101:JJ131104 SY131101:TF131104 ACU131101:ADB131104 AMQ131101:AMX131104 AWM131101:AWT131104 BGI131101:BGP131104 BQE131101:BQL131104 CAA131101:CAH131104 CJW131101:CKD131104 CTS131101:CTZ131104 DDO131101:DDV131104 DNK131101:DNR131104 DXG131101:DXN131104 EHC131101:EHJ131104 EQY131101:ERF131104 FAU131101:FBB131104 FKQ131101:FKX131104 FUM131101:FUT131104 GEI131101:GEP131104 GOE131101:GOL131104 GYA131101:GYH131104 HHW131101:HID131104 HRS131101:HRZ131104 IBO131101:IBV131104 ILK131101:ILR131104 IVG131101:IVN131104 JFC131101:JFJ131104 JOY131101:JPF131104 JYU131101:JZB131104 KIQ131101:KIX131104 KSM131101:KST131104 LCI131101:LCP131104 LME131101:LML131104 LWA131101:LWH131104 MFW131101:MGD131104 MPS131101:MPZ131104 MZO131101:MZV131104 NJK131101:NJR131104 NTG131101:NTN131104 ODC131101:ODJ131104 OMY131101:ONF131104 OWU131101:OXB131104 PGQ131101:PGX131104 PQM131101:PQT131104 QAI131101:QAP131104 QKE131101:QKL131104 QUA131101:QUH131104 RDW131101:RED131104 RNS131101:RNZ131104 RXO131101:RXV131104 SHK131101:SHR131104 SRG131101:SRN131104 TBC131101:TBJ131104 TKY131101:TLF131104 TUU131101:TVB131104 UEQ131101:UEX131104 UOM131101:UOT131104 UYI131101:UYP131104 VIE131101:VIL131104 VSA131101:VSH131104 WBW131101:WCD131104 WLS131101:WLZ131104 WVO131101:WVV131104 G196637:N196640 JC196637:JJ196640 SY196637:TF196640 ACU196637:ADB196640 AMQ196637:AMX196640 AWM196637:AWT196640 BGI196637:BGP196640 BQE196637:BQL196640 CAA196637:CAH196640 CJW196637:CKD196640 CTS196637:CTZ196640 DDO196637:DDV196640 DNK196637:DNR196640 DXG196637:DXN196640 EHC196637:EHJ196640 EQY196637:ERF196640 FAU196637:FBB196640 FKQ196637:FKX196640 FUM196637:FUT196640 GEI196637:GEP196640 GOE196637:GOL196640 GYA196637:GYH196640 HHW196637:HID196640 HRS196637:HRZ196640 IBO196637:IBV196640 ILK196637:ILR196640 IVG196637:IVN196640 JFC196637:JFJ196640 JOY196637:JPF196640 JYU196637:JZB196640 KIQ196637:KIX196640 KSM196637:KST196640 LCI196637:LCP196640 LME196637:LML196640 LWA196637:LWH196640 MFW196637:MGD196640 MPS196637:MPZ196640 MZO196637:MZV196640 NJK196637:NJR196640 NTG196637:NTN196640 ODC196637:ODJ196640 OMY196637:ONF196640 OWU196637:OXB196640 PGQ196637:PGX196640 PQM196637:PQT196640 QAI196637:QAP196640 QKE196637:QKL196640 QUA196637:QUH196640 RDW196637:RED196640 RNS196637:RNZ196640 RXO196637:RXV196640 SHK196637:SHR196640 SRG196637:SRN196640 TBC196637:TBJ196640 TKY196637:TLF196640 TUU196637:TVB196640 UEQ196637:UEX196640 UOM196637:UOT196640 UYI196637:UYP196640 VIE196637:VIL196640 VSA196637:VSH196640 WBW196637:WCD196640 WLS196637:WLZ196640 WVO196637:WVV196640 G262173:N262176 JC262173:JJ262176 SY262173:TF262176 ACU262173:ADB262176 AMQ262173:AMX262176 AWM262173:AWT262176 BGI262173:BGP262176 BQE262173:BQL262176 CAA262173:CAH262176 CJW262173:CKD262176 CTS262173:CTZ262176 DDO262173:DDV262176 DNK262173:DNR262176 DXG262173:DXN262176 EHC262173:EHJ262176 EQY262173:ERF262176 FAU262173:FBB262176 FKQ262173:FKX262176 FUM262173:FUT262176 GEI262173:GEP262176 GOE262173:GOL262176 GYA262173:GYH262176 HHW262173:HID262176 HRS262173:HRZ262176 IBO262173:IBV262176 ILK262173:ILR262176 IVG262173:IVN262176 JFC262173:JFJ262176 JOY262173:JPF262176 JYU262173:JZB262176 KIQ262173:KIX262176 KSM262173:KST262176 LCI262173:LCP262176 LME262173:LML262176 LWA262173:LWH262176 MFW262173:MGD262176 MPS262173:MPZ262176 MZO262173:MZV262176 NJK262173:NJR262176 NTG262173:NTN262176 ODC262173:ODJ262176 OMY262173:ONF262176 OWU262173:OXB262176 PGQ262173:PGX262176 PQM262173:PQT262176 QAI262173:QAP262176 QKE262173:QKL262176 QUA262173:QUH262176 RDW262173:RED262176 RNS262173:RNZ262176 RXO262173:RXV262176 SHK262173:SHR262176 SRG262173:SRN262176 TBC262173:TBJ262176 TKY262173:TLF262176 TUU262173:TVB262176 UEQ262173:UEX262176 UOM262173:UOT262176 UYI262173:UYP262176 VIE262173:VIL262176 VSA262173:VSH262176 WBW262173:WCD262176 WLS262173:WLZ262176 WVO262173:WVV262176 G327709:N327712 JC327709:JJ327712 SY327709:TF327712 ACU327709:ADB327712 AMQ327709:AMX327712 AWM327709:AWT327712 BGI327709:BGP327712 BQE327709:BQL327712 CAA327709:CAH327712 CJW327709:CKD327712 CTS327709:CTZ327712 DDO327709:DDV327712 DNK327709:DNR327712 DXG327709:DXN327712 EHC327709:EHJ327712 EQY327709:ERF327712 FAU327709:FBB327712 FKQ327709:FKX327712 FUM327709:FUT327712 GEI327709:GEP327712 GOE327709:GOL327712 GYA327709:GYH327712 HHW327709:HID327712 HRS327709:HRZ327712 IBO327709:IBV327712 ILK327709:ILR327712 IVG327709:IVN327712 JFC327709:JFJ327712 JOY327709:JPF327712 JYU327709:JZB327712 KIQ327709:KIX327712 KSM327709:KST327712 LCI327709:LCP327712 LME327709:LML327712 LWA327709:LWH327712 MFW327709:MGD327712 MPS327709:MPZ327712 MZO327709:MZV327712 NJK327709:NJR327712 NTG327709:NTN327712 ODC327709:ODJ327712 OMY327709:ONF327712 OWU327709:OXB327712 PGQ327709:PGX327712 PQM327709:PQT327712 QAI327709:QAP327712 QKE327709:QKL327712 QUA327709:QUH327712 RDW327709:RED327712 RNS327709:RNZ327712 RXO327709:RXV327712 SHK327709:SHR327712 SRG327709:SRN327712 TBC327709:TBJ327712 TKY327709:TLF327712 TUU327709:TVB327712 UEQ327709:UEX327712 UOM327709:UOT327712 UYI327709:UYP327712 VIE327709:VIL327712 VSA327709:VSH327712 WBW327709:WCD327712 WLS327709:WLZ327712 WVO327709:WVV327712 G393245:N393248 JC393245:JJ393248 SY393245:TF393248 ACU393245:ADB393248 AMQ393245:AMX393248 AWM393245:AWT393248 BGI393245:BGP393248 BQE393245:BQL393248 CAA393245:CAH393248 CJW393245:CKD393248 CTS393245:CTZ393248 DDO393245:DDV393248 DNK393245:DNR393248 DXG393245:DXN393248 EHC393245:EHJ393248 EQY393245:ERF393248 FAU393245:FBB393248 FKQ393245:FKX393248 FUM393245:FUT393248 GEI393245:GEP393248 GOE393245:GOL393248 GYA393245:GYH393248 HHW393245:HID393248 HRS393245:HRZ393248 IBO393245:IBV393248 ILK393245:ILR393248 IVG393245:IVN393248 JFC393245:JFJ393248 JOY393245:JPF393248 JYU393245:JZB393248 KIQ393245:KIX393248 KSM393245:KST393248 LCI393245:LCP393248 LME393245:LML393248 LWA393245:LWH393248 MFW393245:MGD393248 MPS393245:MPZ393248 MZO393245:MZV393248 NJK393245:NJR393248 NTG393245:NTN393248 ODC393245:ODJ393248 OMY393245:ONF393248 OWU393245:OXB393248 PGQ393245:PGX393248 PQM393245:PQT393248 QAI393245:QAP393248 QKE393245:QKL393248 QUA393245:QUH393248 RDW393245:RED393248 RNS393245:RNZ393248 RXO393245:RXV393248 SHK393245:SHR393248 SRG393245:SRN393248 TBC393245:TBJ393248 TKY393245:TLF393248 TUU393245:TVB393248 UEQ393245:UEX393248 UOM393245:UOT393248 UYI393245:UYP393248 VIE393245:VIL393248 VSA393245:VSH393248 WBW393245:WCD393248 WLS393245:WLZ393248 WVO393245:WVV393248 G458781:N458784 JC458781:JJ458784 SY458781:TF458784 ACU458781:ADB458784 AMQ458781:AMX458784 AWM458781:AWT458784 BGI458781:BGP458784 BQE458781:BQL458784 CAA458781:CAH458784 CJW458781:CKD458784 CTS458781:CTZ458784 DDO458781:DDV458784 DNK458781:DNR458784 DXG458781:DXN458784 EHC458781:EHJ458784 EQY458781:ERF458784 FAU458781:FBB458784 FKQ458781:FKX458784 FUM458781:FUT458784 GEI458781:GEP458784 GOE458781:GOL458784 GYA458781:GYH458784 HHW458781:HID458784 HRS458781:HRZ458784 IBO458781:IBV458784 ILK458781:ILR458784 IVG458781:IVN458784 JFC458781:JFJ458784 JOY458781:JPF458784 JYU458781:JZB458784 KIQ458781:KIX458784 KSM458781:KST458784 LCI458781:LCP458784 LME458781:LML458784 LWA458781:LWH458784 MFW458781:MGD458784 MPS458781:MPZ458784 MZO458781:MZV458784 NJK458781:NJR458784 NTG458781:NTN458784 ODC458781:ODJ458784 OMY458781:ONF458784 OWU458781:OXB458784 PGQ458781:PGX458784 PQM458781:PQT458784 QAI458781:QAP458784 QKE458781:QKL458784 QUA458781:QUH458784 RDW458781:RED458784 RNS458781:RNZ458784 RXO458781:RXV458784 SHK458781:SHR458784 SRG458781:SRN458784 TBC458781:TBJ458784 TKY458781:TLF458784 TUU458781:TVB458784 UEQ458781:UEX458784 UOM458781:UOT458784 UYI458781:UYP458784 VIE458781:VIL458784 VSA458781:VSH458784 WBW458781:WCD458784 WLS458781:WLZ458784 WVO458781:WVV458784 G524317:N524320 JC524317:JJ524320 SY524317:TF524320 ACU524317:ADB524320 AMQ524317:AMX524320 AWM524317:AWT524320 BGI524317:BGP524320 BQE524317:BQL524320 CAA524317:CAH524320 CJW524317:CKD524320 CTS524317:CTZ524320 DDO524317:DDV524320 DNK524317:DNR524320 DXG524317:DXN524320 EHC524317:EHJ524320 EQY524317:ERF524320 FAU524317:FBB524320 FKQ524317:FKX524320 FUM524317:FUT524320 GEI524317:GEP524320 GOE524317:GOL524320 GYA524317:GYH524320 HHW524317:HID524320 HRS524317:HRZ524320 IBO524317:IBV524320 ILK524317:ILR524320 IVG524317:IVN524320 JFC524317:JFJ524320 JOY524317:JPF524320 JYU524317:JZB524320 KIQ524317:KIX524320 KSM524317:KST524320 LCI524317:LCP524320 LME524317:LML524320 LWA524317:LWH524320 MFW524317:MGD524320 MPS524317:MPZ524320 MZO524317:MZV524320 NJK524317:NJR524320 NTG524317:NTN524320 ODC524317:ODJ524320 OMY524317:ONF524320 OWU524317:OXB524320 PGQ524317:PGX524320 PQM524317:PQT524320 QAI524317:QAP524320 QKE524317:QKL524320 QUA524317:QUH524320 RDW524317:RED524320 RNS524317:RNZ524320 RXO524317:RXV524320 SHK524317:SHR524320 SRG524317:SRN524320 TBC524317:TBJ524320 TKY524317:TLF524320 TUU524317:TVB524320 UEQ524317:UEX524320 UOM524317:UOT524320 UYI524317:UYP524320 VIE524317:VIL524320 VSA524317:VSH524320 WBW524317:WCD524320 WLS524317:WLZ524320 WVO524317:WVV524320 G589853:N589856 JC589853:JJ589856 SY589853:TF589856 ACU589853:ADB589856 AMQ589853:AMX589856 AWM589853:AWT589856 BGI589853:BGP589856 BQE589853:BQL589856 CAA589853:CAH589856 CJW589853:CKD589856 CTS589853:CTZ589856 DDO589853:DDV589856 DNK589853:DNR589856 DXG589853:DXN589856 EHC589853:EHJ589856 EQY589853:ERF589856 FAU589853:FBB589856 FKQ589853:FKX589856 FUM589853:FUT589856 GEI589853:GEP589856 GOE589853:GOL589856 GYA589853:GYH589856 HHW589853:HID589856 HRS589853:HRZ589856 IBO589853:IBV589856 ILK589853:ILR589856 IVG589853:IVN589856 JFC589853:JFJ589856 JOY589853:JPF589856 JYU589853:JZB589856 KIQ589853:KIX589856 KSM589853:KST589856 LCI589853:LCP589856 LME589853:LML589856 LWA589853:LWH589856 MFW589853:MGD589856 MPS589853:MPZ589856 MZO589853:MZV589856 NJK589853:NJR589856 NTG589853:NTN589856 ODC589853:ODJ589856 OMY589853:ONF589856 OWU589853:OXB589856 PGQ589853:PGX589856 PQM589853:PQT589856 QAI589853:QAP589856 QKE589853:QKL589856 QUA589853:QUH589856 RDW589853:RED589856 RNS589853:RNZ589856 RXO589853:RXV589856 SHK589853:SHR589856 SRG589853:SRN589856 TBC589853:TBJ589856 TKY589853:TLF589856 TUU589853:TVB589856 UEQ589853:UEX589856 UOM589853:UOT589856 UYI589853:UYP589856 VIE589853:VIL589856 VSA589853:VSH589856 WBW589853:WCD589856 WLS589853:WLZ589856 WVO589853:WVV589856 G655389:N655392 JC655389:JJ655392 SY655389:TF655392 ACU655389:ADB655392 AMQ655389:AMX655392 AWM655389:AWT655392 BGI655389:BGP655392 BQE655389:BQL655392 CAA655389:CAH655392 CJW655389:CKD655392 CTS655389:CTZ655392 DDO655389:DDV655392 DNK655389:DNR655392 DXG655389:DXN655392 EHC655389:EHJ655392 EQY655389:ERF655392 FAU655389:FBB655392 FKQ655389:FKX655392 FUM655389:FUT655392 GEI655389:GEP655392 GOE655389:GOL655392 GYA655389:GYH655392 HHW655389:HID655392 HRS655389:HRZ655392 IBO655389:IBV655392 ILK655389:ILR655392 IVG655389:IVN655392 JFC655389:JFJ655392 JOY655389:JPF655392 JYU655389:JZB655392 KIQ655389:KIX655392 KSM655389:KST655392 LCI655389:LCP655392 LME655389:LML655392 LWA655389:LWH655392 MFW655389:MGD655392 MPS655389:MPZ655392 MZO655389:MZV655392 NJK655389:NJR655392 NTG655389:NTN655392 ODC655389:ODJ655392 OMY655389:ONF655392 OWU655389:OXB655392 PGQ655389:PGX655392 PQM655389:PQT655392 QAI655389:QAP655392 QKE655389:QKL655392 QUA655389:QUH655392 RDW655389:RED655392 RNS655389:RNZ655392 RXO655389:RXV655392 SHK655389:SHR655392 SRG655389:SRN655392 TBC655389:TBJ655392 TKY655389:TLF655392 TUU655389:TVB655392 UEQ655389:UEX655392 UOM655389:UOT655392 UYI655389:UYP655392 VIE655389:VIL655392 VSA655389:VSH655392 WBW655389:WCD655392 WLS655389:WLZ655392 WVO655389:WVV655392 G720925:N720928 JC720925:JJ720928 SY720925:TF720928 ACU720925:ADB720928 AMQ720925:AMX720928 AWM720925:AWT720928 BGI720925:BGP720928 BQE720925:BQL720928 CAA720925:CAH720928 CJW720925:CKD720928 CTS720925:CTZ720928 DDO720925:DDV720928 DNK720925:DNR720928 DXG720925:DXN720928 EHC720925:EHJ720928 EQY720925:ERF720928 FAU720925:FBB720928 FKQ720925:FKX720928 FUM720925:FUT720928 GEI720925:GEP720928 GOE720925:GOL720928 GYA720925:GYH720928 HHW720925:HID720928 HRS720925:HRZ720928 IBO720925:IBV720928 ILK720925:ILR720928 IVG720925:IVN720928 JFC720925:JFJ720928 JOY720925:JPF720928 JYU720925:JZB720928 KIQ720925:KIX720928 KSM720925:KST720928 LCI720925:LCP720928 LME720925:LML720928 LWA720925:LWH720928 MFW720925:MGD720928 MPS720925:MPZ720928 MZO720925:MZV720928 NJK720925:NJR720928 NTG720925:NTN720928 ODC720925:ODJ720928 OMY720925:ONF720928 OWU720925:OXB720928 PGQ720925:PGX720928 PQM720925:PQT720928 QAI720925:QAP720928 QKE720925:QKL720928 QUA720925:QUH720928 RDW720925:RED720928 RNS720925:RNZ720928 RXO720925:RXV720928 SHK720925:SHR720928 SRG720925:SRN720928 TBC720925:TBJ720928 TKY720925:TLF720928 TUU720925:TVB720928 UEQ720925:UEX720928 UOM720925:UOT720928 UYI720925:UYP720928 VIE720925:VIL720928 VSA720925:VSH720928 WBW720925:WCD720928 WLS720925:WLZ720928 WVO720925:WVV720928 G786461:N786464 JC786461:JJ786464 SY786461:TF786464 ACU786461:ADB786464 AMQ786461:AMX786464 AWM786461:AWT786464 BGI786461:BGP786464 BQE786461:BQL786464 CAA786461:CAH786464 CJW786461:CKD786464 CTS786461:CTZ786464 DDO786461:DDV786464 DNK786461:DNR786464 DXG786461:DXN786464 EHC786461:EHJ786464 EQY786461:ERF786464 FAU786461:FBB786464 FKQ786461:FKX786464 FUM786461:FUT786464 GEI786461:GEP786464 GOE786461:GOL786464 GYA786461:GYH786464 HHW786461:HID786464 HRS786461:HRZ786464 IBO786461:IBV786464 ILK786461:ILR786464 IVG786461:IVN786464 JFC786461:JFJ786464 JOY786461:JPF786464 JYU786461:JZB786464 KIQ786461:KIX786464 KSM786461:KST786464 LCI786461:LCP786464 LME786461:LML786464 LWA786461:LWH786464 MFW786461:MGD786464 MPS786461:MPZ786464 MZO786461:MZV786464 NJK786461:NJR786464 NTG786461:NTN786464 ODC786461:ODJ786464 OMY786461:ONF786464 OWU786461:OXB786464 PGQ786461:PGX786464 PQM786461:PQT786464 QAI786461:QAP786464 QKE786461:QKL786464 QUA786461:QUH786464 RDW786461:RED786464 RNS786461:RNZ786464 RXO786461:RXV786464 SHK786461:SHR786464 SRG786461:SRN786464 TBC786461:TBJ786464 TKY786461:TLF786464 TUU786461:TVB786464 UEQ786461:UEX786464 UOM786461:UOT786464 UYI786461:UYP786464 VIE786461:VIL786464 VSA786461:VSH786464 WBW786461:WCD786464 WLS786461:WLZ786464 WVO786461:WVV786464 G851997:N852000 JC851997:JJ852000 SY851997:TF852000 ACU851997:ADB852000 AMQ851997:AMX852000 AWM851997:AWT852000 BGI851997:BGP852000 BQE851997:BQL852000 CAA851997:CAH852000 CJW851997:CKD852000 CTS851997:CTZ852000 DDO851997:DDV852000 DNK851997:DNR852000 DXG851997:DXN852000 EHC851997:EHJ852000 EQY851997:ERF852000 FAU851997:FBB852000 FKQ851997:FKX852000 FUM851997:FUT852000 GEI851997:GEP852000 GOE851997:GOL852000 GYA851997:GYH852000 HHW851997:HID852000 HRS851997:HRZ852000 IBO851997:IBV852000 ILK851997:ILR852000 IVG851997:IVN852000 JFC851997:JFJ852000 JOY851997:JPF852000 JYU851997:JZB852000 KIQ851997:KIX852000 KSM851997:KST852000 LCI851997:LCP852000 LME851997:LML852000 LWA851997:LWH852000 MFW851997:MGD852000 MPS851997:MPZ852000 MZO851997:MZV852000 NJK851997:NJR852000 NTG851997:NTN852000 ODC851997:ODJ852000 OMY851997:ONF852000 OWU851997:OXB852000 PGQ851997:PGX852000 PQM851997:PQT852000 QAI851997:QAP852000 QKE851997:QKL852000 QUA851997:QUH852000 RDW851997:RED852000 RNS851997:RNZ852000 RXO851997:RXV852000 SHK851997:SHR852000 SRG851997:SRN852000 TBC851997:TBJ852000 TKY851997:TLF852000 TUU851997:TVB852000 UEQ851997:UEX852000 UOM851997:UOT852000 UYI851997:UYP852000 VIE851997:VIL852000 VSA851997:VSH852000 WBW851997:WCD852000 WLS851997:WLZ852000 WVO851997:WVV852000 G917533:N917536 JC917533:JJ917536 SY917533:TF917536 ACU917533:ADB917536 AMQ917533:AMX917536 AWM917533:AWT917536 BGI917533:BGP917536 BQE917533:BQL917536 CAA917533:CAH917536 CJW917533:CKD917536 CTS917533:CTZ917536 DDO917533:DDV917536 DNK917533:DNR917536 DXG917533:DXN917536 EHC917533:EHJ917536 EQY917533:ERF917536 FAU917533:FBB917536 FKQ917533:FKX917536 FUM917533:FUT917536 GEI917533:GEP917536 GOE917533:GOL917536 GYA917533:GYH917536 HHW917533:HID917536 HRS917533:HRZ917536 IBO917533:IBV917536 ILK917533:ILR917536 IVG917533:IVN917536 JFC917533:JFJ917536 JOY917533:JPF917536 JYU917533:JZB917536 KIQ917533:KIX917536 KSM917533:KST917536 LCI917533:LCP917536 LME917533:LML917536 LWA917533:LWH917536 MFW917533:MGD917536 MPS917533:MPZ917536 MZO917533:MZV917536 NJK917533:NJR917536 NTG917533:NTN917536 ODC917533:ODJ917536 OMY917533:ONF917536 OWU917533:OXB917536 PGQ917533:PGX917536 PQM917533:PQT917536 QAI917533:QAP917536 QKE917533:QKL917536 QUA917533:QUH917536 RDW917533:RED917536 RNS917533:RNZ917536 RXO917533:RXV917536 SHK917533:SHR917536 SRG917533:SRN917536 TBC917533:TBJ917536 TKY917533:TLF917536 TUU917533:TVB917536 UEQ917533:UEX917536 UOM917533:UOT917536 UYI917533:UYP917536 VIE917533:VIL917536 VSA917533:VSH917536 WBW917533:WCD917536 WLS917533:WLZ917536 WVO917533:WVV917536 G983069:N983072 JC983069:JJ983072 SY983069:TF983072 ACU983069:ADB983072 AMQ983069:AMX983072 AWM983069:AWT983072 BGI983069:BGP983072 BQE983069:BQL983072 CAA983069:CAH983072 CJW983069:CKD983072 CTS983069:CTZ983072 DDO983069:DDV983072 DNK983069:DNR983072 DXG983069:DXN983072 EHC983069:EHJ983072 EQY983069:ERF983072 FAU983069:FBB983072 FKQ983069:FKX983072 FUM983069:FUT983072 GEI983069:GEP983072 GOE983069:GOL983072 GYA983069:GYH983072 HHW983069:HID983072 HRS983069:HRZ983072 IBO983069:IBV983072 ILK983069:ILR983072 IVG983069:IVN983072 JFC983069:JFJ983072 JOY983069:JPF983072 JYU983069:JZB983072 KIQ983069:KIX983072 KSM983069:KST983072 LCI983069:LCP983072 LME983069:LML983072 LWA983069:LWH983072 MFW983069:MGD983072 MPS983069:MPZ983072 MZO983069:MZV983072 NJK983069:NJR983072 NTG983069:NTN983072 ODC983069:ODJ983072 OMY983069:ONF983072 OWU983069:OXB983072 PGQ983069:PGX983072 PQM983069:PQT983072 QAI983069:QAP983072 QKE983069:QKL983072 QUA983069:QUH983072 RDW983069:RED983072 RNS983069:RNZ983072 RXO983069:RXV983072 SHK983069:SHR983072 SRG983069:SRN983072 TBC983069:TBJ983072 TKY983069:TLF983072 TUU983069:TVB983072 UEQ983069:UEX983072 UOM983069:UOT983072 UYI983069:UYP983072 VIE983069:VIL983072 VSA983069:VSH983072 WBW983069:WCD983072 WLS983069:WLZ983072 WVO983069:WVV983072 G62:N66 JC62:JJ66 SY62:TF66 ACU62:ADB66 AMQ62:AMX66 AWM62:AWT66 BGI62:BGP66 BQE62:BQL66 CAA62:CAH66 CJW62:CKD66 CTS62:CTZ66 DDO62:DDV66 DNK62:DNR66 DXG62:DXN66 EHC62:EHJ66 EQY62:ERF66 FAU62:FBB66 FKQ62:FKX66 FUM62:FUT66 GEI62:GEP66 GOE62:GOL66 GYA62:GYH66 HHW62:HID66 HRS62:HRZ66 IBO62:IBV66 ILK62:ILR66 IVG62:IVN66 JFC62:JFJ66 JOY62:JPF66 JYU62:JZB66 KIQ62:KIX66 KSM62:KST66 LCI62:LCP66 LME62:LML66 LWA62:LWH66 MFW62:MGD66 MPS62:MPZ66 MZO62:MZV66 NJK62:NJR66 NTG62:NTN66 ODC62:ODJ66 OMY62:ONF66 OWU62:OXB66 PGQ62:PGX66 PQM62:PQT66 QAI62:QAP66 QKE62:QKL66 QUA62:QUH66 RDW62:RED66 RNS62:RNZ66 RXO62:RXV66 SHK62:SHR66 SRG62:SRN66 TBC62:TBJ66 TKY62:TLF66 TUU62:TVB66 UEQ62:UEX66 UOM62:UOT66 UYI62:UYP66 VIE62:VIL66 VSA62:VSH66 WBW62:WCD66 WLS62:WLZ66 WVO62:WVV66 G65598:N65602 JC65598:JJ65602 SY65598:TF65602 ACU65598:ADB65602 AMQ65598:AMX65602 AWM65598:AWT65602 BGI65598:BGP65602 BQE65598:BQL65602 CAA65598:CAH65602 CJW65598:CKD65602 CTS65598:CTZ65602 DDO65598:DDV65602 DNK65598:DNR65602 DXG65598:DXN65602 EHC65598:EHJ65602 EQY65598:ERF65602 FAU65598:FBB65602 FKQ65598:FKX65602 FUM65598:FUT65602 GEI65598:GEP65602 GOE65598:GOL65602 GYA65598:GYH65602 HHW65598:HID65602 HRS65598:HRZ65602 IBO65598:IBV65602 ILK65598:ILR65602 IVG65598:IVN65602 JFC65598:JFJ65602 JOY65598:JPF65602 JYU65598:JZB65602 KIQ65598:KIX65602 KSM65598:KST65602 LCI65598:LCP65602 LME65598:LML65602 LWA65598:LWH65602 MFW65598:MGD65602 MPS65598:MPZ65602 MZO65598:MZV65602 NJK65598:NJR65602 NTG65598:NTN65602 ODC65598:ODJ65602 OMY65598:ONF65602 OWU65598:OXB65602 PGQ65598:PGX65602 PQM65598:PQT65602 QAI65598:QAP65602 QKE65598:QKL65602 QUA65598:QUH65602 RDW65598:RED65602 RNS65598:RNZ65602 RXO65598:RXV65602 SHK65598:SHR65602 SRG65598:SRN65602 TBC65598:TBJ65602 TKY65598:TLF65602 TUU65598:TVB65602 UEQ65598:UEX65602 UOM65598:UOT65602 UYI65598:UYP65602 VIE65598:VIL65602 VSA65598:VSH65602 WBW65598:WCD65602 WLS65598:WLZ65602 WVO65598:WVV65602 G131134:N131138 JC131134:JJ131138 SY131134:TF131138 ACU131134:ADB131138 AMQ131134:AMX131138 AWM131134:AWT131138 BGI131134:BGP131138 BQE131134:BQL131138 CAA131134:CAH131138 CJW131134:CKD131138 CTS131134:CTZ131138 DDO131134:DDV131138 DNK131134:DNR131138 DXG131134:DXN131138 EHC131134:EHJ131138 EQY131134:ERF131138 FAU131134:FBB131138 FKQ131134:FKX131138 FUM131134:FUT131138 GEI131134:GEP131138 GOE131134:GOL131138 GYA131134:GYH131138 HHW131134:HID131138 HRS131134:HRZ131138 IBO131134:IBV131138 ILK131134:ILR131138 IVG131134:IVN131138 JFC131134:JFJ131138 JOY131134:JPF131138 JYU131134:JZB131138 KIQ131134:KIX131138 KSM131134:KST131138 LCI131134:LCP131138 LME131134:LML131138 LWA131134:LWH131138 MFW131134:MGD131138 MPS131134:MPZ131138 MZO131134:MZV131138 NJK131134:NJR131138 NTG131134:NTN131138 ODC131134:ODJ131138 OMY131134:ONF131138 OWU131134:OXB131138 PGQ131134:PGX131138 PQM131134:PQT131138 QAI131134:QAP131138 QKE131134:QKL131138 QUA131134:QUH131138 RDW131134:RED131138 RNS131134:RNZ131138 RXO131134:RXV131138 SHK131134:SHR131138 SRG131134:SRN131138 TBC131134:TBJ131138 TKY131134:TLF131138 TUU131134:TVB131138 UEQ131134:UEX131138 UOM131134:UOT131138 UYI131134:UYP131138 VIE131134:VIL131138 VSA131134:VSH131138 WBW131134:WCD131138 WLS131134:WLZ131138 WVO131134:WVV131138 G196670:N196674 JC196670:JJ196674 SY196670:TF196674 ACU196670:ADB196674 AMQ196670:AMX196674 AWM196670:AWT196674 BGI196670:BGP196674 BQE196670:BQL196674 CAA196670:CAH196674 CJW196670:CKD196674 CTS196670:CTZ196674 DDO196670:DDV196674 DNK196670:DNR196674 DXG196670:DXN196674 EHC196670:EHJ196674 EQY196670:ERF196674 FAU196670:FBB196674 FKQ196670:FKX196674 FUM196670:FUT196674 GEI196670:GEP196674 GOE196670:GOL196674 GYA196670:GYH196674 HHW196670:HID196674 HRS196670:HRZ196674 IBO196670:IBV196674 ILK196670:ILR196674 IVG196670:IVN196674 JFC196670:JFJ196674 JOY196670:JPF196674 JYU196670:JZB196674 KIQ196670:KIX196674 KSM196670:KST196674 LCI196670:LCP196674 LME196670:LML196674 LWA196670:LWH196674 MFW196670:MGD196674 MPS196670:MPZ196674 MZO196670:MZV196674 NJK196670:NJR196674 NTG196670:NTN196674 ODC196670:ODJ196674 OMY196670:ONF196674 OWU196670:OXB196674 PGQ196670:PGX196674 PQM196670:PQT196674 QAI196670:QAP196674 QKE196670:QKL196674 QUA196670:QUH196674 RDW196670:RED196674 RNS196670:RNZ196674 RXO196670:RXV196674 SHK196670:SHR196674 SRG196670:SRN196674 TBC196670:TBJ196674 TKY196670:TLF196674 TUU196670:TVB196674 UEQ196670:UEX196674 UOM196670:UOT196674 UYI196670:UYP196674 VIE196670:VIL196674 VSA196670:VSH196674 WBW196670:WCD196674 WLS196670:WLZ196674 WVO196670:WVV196674 G262206:N262210 JC262206:JJ262210 SY262206:TF262210 ACU262206:ADB262210 AMQ262206:AMX262210 AWM262206:AWT262210 BGI262206:BGP262210 BQE262206:BQL262210 CAA262206:CAH262210 CJW262206:CKD262210 CTS262206:CTZ262210 DDO262206:DDV262210 DNK262206:DNR262210 DXG262206:DXN262210 EHC262206:EHJ262210 EQY262206:ERF262210 FAU262206:FBB262210 FKQ262206:FKX262210 FUM262206:FUT262210 GEI262206:GEP262210 GOE262206:GOL262210 GYA262206:GYH262210 HHW262206:HID262210 HRS262206:HRZ262210 IBO262206:IBV262210 ILK262206:ILR262210 IVG262206:IVN262210 JFC262206:JFJ262210 JOY262206:JPF262210 JYU262206:JZB262210 KIQ262206:KIX262210 KSM262206:KST262210 LCI262206:LCP262210 LME262206:LML262210 LWA262206:LWH262210 MFW262206:MGD262210 MPS262206:MPZ262210 MZO262206:MZV262210 NJK262206:NJR262210 NTG262206:NTN262210 ODC262206:ODJ262210 OMY262206:ONF262210 OWU262206:OXB262210 PGQ262206:PGX262210 PQM262206:PQT262210 QAI262206:QAP262210 QKE262206:QKL262210 QUA262206:QUH262210 RDW262206:RED262210 RNS262206:RNZ262210 RXO262206:RXV262210 SHK262206:SHR262210 SRG262206:SRN262210 TBC262206:TBJ262210 TKY262206:TLF262210 TUU262206:TVB262210 UEQ262206:UEX262210 UOM262206:UOT262210 UYI262206:UYP262210 VIE262206:VIL262210 VSA262206:VSH262210 WBW262206:WCD262210 WLS262206:WLZ262210 WVO262206:WVV262210 G327742:N327746 JC327742:JJ327746 SY327742:TF327746 ACU327742:ADB327746 AMQ327742:AMX327746 AWM327742:AWT327746 BGI327742:BGP327746 BQE327742:BQL327746 CAA327742:CAH327746 CJW327742:CKD327746 CTS327742:CTZ327746 DDO327742:DDV327746 DNK327742:DNR327746 DXG327742:DXN327746 EHC327742:EHJ327746 EQY327742:ERF327746 FAU327742:FBB327746 FKQ327742:FKX327746 FUM327742:FUT327746 GEI327742:GEP327746 GOE327742:GOL327746 GYA327742:GYH327746 HHW327742:HID327746 HRS327742:HRZ327746 IBO327742:IBV327746 ILK327742:ILR327746 IVG327742:IVN327746 JFC327742:JFJ327746 JOY327742:JPF327746 JYU327742:JZB327746 KIQ327742:KIX327746 KSM327742:KST327746 LCI327742:LCP327746 LME327742:LML327746 LWA327742:LWH327746 MFW327742:MGD327746 MPS327742:MPZ327746 MZO327742:MZV327746 NJK327742:NJR327746 NTG327742:NTN327746 ODC327742:ODJ327746 OMY327742:ONF327746 OWU327742:OXB327746 PGQ327742:PGX327746 PQM327742:PQT327746 QAI327742:QAP327746 QKE327742:QKL327746 QUA327742:QUH327746 RDW327742:RED327746 RNS327742:RNZ327746 RXO327742:RXV327746 SHK327742:SHR327746 SRG327742:SRN327746 TBC327742:TBJ327746 TKY327742:TLF327746 TUU327742:TVB327746 UEQ327742:UEX327746 UOM327742:UOT327746 UYI327742:UYP327746 VIE327742:VIL327746 VSA327742:VSH327746 WBW327742:WCD327746 WLS327742:WLZ327746 WVO327742:WVV327746 G393278:N393282 JC393278:JJ393282 SY393278:TF393282 ACU393278:ADB393282 AMQ393278:AMX393282 AWM393278:AWT393282 BGI393278:BGP393282 BQE393278:BQL393282 CAA393278:CAH393282 CJW393278:CKD393282 CTS393278:CTZ393282 DDO393278:DDV393282 DNK393278:DNR393282 DXG393278:DXN393282 EHC393278:EHJ393282 EQY393278:ERF393282 FAU393278:FBB393282 FKQ393278:FKX393282 FUM393278:FUT393282 GEI393278:GEP393282 GOE393278:GOL393282 GYA393278:GYH393282 HHW393278:HID393282 HRS393278:HRZ393282 IBO393278:IBV393282 ILK393278:ILR393282 IVG393278:IVN393282 JFC393278:JFJ393282 JOY393278:JPF393282 JYU393278:JZB393282 KIQ393278:KIX393282 KSM393278:KST393282 LCI393278:LCP393282 LME393278:LML393282 LWA393278:LWH393282 MFW393278:MGD393282 MPS393278:MPZ393282 MZO393278:MZV393282 NJK393278:NJR393282 NTG393278:NTN393282 ODC393278:ODJ393282 OMY393278:ONF393282 OWU393278:OXB393282 PGQ393278:PGX393282 PQM393278:PQT393282 QAI393278:QAP393282 QKE393278:QKL393282 QUA393278:QUH393282 RDW393278:RED393282 RNS393278:RNZ393282 RXO393278:RXV393282 SHK393278:SHR393282 SRG393278:SRN393282 TBC393278:TBJ393282 TKY393278:TLF393282 TUU393278:TVB393282 UEQ393278:UEX393282 UOM393278:UOT393282 UYI393278:UYP393282 VIE393278:VIL393282 VSA393278:VSH393282 WBW393278:WCD393282 WLS393278:WLZ393282 WVO393278:WVV393282 G458814:N458818 JC458814:JJ458818 SY458814:TF458818 ACU458814:ADB458818 AMQ458814:AMX458818 AWM458814:AWT458818 BGI458814:BGP458818 BQE458814:BQL458818 CAA458814:CAH458818 CJW458814:CKD458818 CTS458814:CTZ458818 DDO458814:DDV458818 DNK458814:DNR458818 DXG458814:DXN458818 EHC458814:EHJ458818 EQY458814:ERF458818 FAU458814:FBB458818 FKQ458814:FKX458818 FUM458814:FUT458818 GEI458814:GEP458818 GOE458814:GOL458818 GYA458814:GYH458818 HHW458814:HID458818 HRS458814:HRZ458818 IBO458814:IBV458818 ILK458814:ILR458818 IVG458814:IVN458818 JFC458814:JFJ458818 JOY458814:JPF458818 JYU458814:JZB458818 KIQ458814:KIX458818 KSM458814:KST458818 LCI458814:LCP458818 LME458814:LML458818 LWA458814:LWH458818 MFW458814:MGD458818 MPS458814:MPZ458818 MZO458814:MZV458818 NJK458814:NJR458818 NTG458814:NTN458818 ODC458814:ODJ458818 OMY458814:ONF458818 OWU458814:OXB458818 PGQ458814:PGX458818 PQM458814:PQT458818 QAI458814:QAP458818 QKE458814:QKL458818 QUA458814:QUH458818 RDW458814:RED458818 RNS458814:RNZ458818 RXO458814:RXV458818 SHK458814:SHR458818 SRG458814:SRN458818 TBC458814:TBJ458818 TKY458814:TLF458818 TUU458814:TVB458818 UEQ458814:UEX458818 UOM458814:UOT458818 UYI458814:UYP458818 VIE458814:VIL458818 VSA458814:VSH458818 WBW458814:WCD458818 WLS458814:WLZ458818 WVO458814:WVV458818 G524350:N524354 JC524350:JJ524354 SY524350:TF524354 ACU524350:ADB524354 AMQ524350:AMX524354 AWM524350:AWT524354 BGI524350:BGP524354 BQE524350:BQL524354 CAA524350:CAH524354 CJW524350:CKD524354 CTS524350:CTZ524354 DDO524350:DDV524354 DNK524350:DNR524354 DXG524350:DXN524354 EHC524350:EHJ524354 EQY524350:ERF524354 FAU524350:FBB524354 FKQ524350:FKX524354 FUM524350:FUT524354 GEI524350:GEP524354 GOE524350:GOL524354 GYA524350:GYH524354 HHW524350:HID524354 HRS524350:HRZ524354 IBO524350:IBV524354 ILK524350:ILR524354 IVG524350:IVN524354 JFC524350:JFJ524354 JOY524350:JPF524354 JYU524350:JZB524354 KIQ524350:KIX524354 KSM524350:KST524354 LCI524350:LCP524354 LME524350:LML524354 LWA524350:LWH524354 MFW524350:MGD524354 MPS524350:MPZ524354 MZO524350:MZV524354 NJK524350:NJR524354 NTG524350:NTN524354 ODC524350:ODJ524354 OMY524350:ONF524354 OWU524350:OXB524354 PGQ524350:PGX524354 PQM524350:PQT524354 QAI524350:QAP524354 QKE524350:QKL524354 QUA524350:QUH524354 RDW524350:RED524354 RNS524350:RNZ524354 RXO524350:RXV524354 SHK524350:SHR524354 SRG524350:SRN524354 TBC524350:TBJ524354 TKY524350:TLF524354 TUU524350:TVB524354 UEQ524350:UEX524354 UOM524350:UOT524354 UYI524350:UYP524354 VIE524350:VIL524354 VSA524350:VSH524354 WBW524350:WCD524354 WLS524350:WLZ524354 WVO524350:WVV524354 G589886:N589890 JC589886:JJ589890 SY589886:TF589890 ACU589886:ADB589890 AMQ589886:AMX589890 AWM589886:AWT589890 BGI589886:BGP589890 BQE589886:BQL589890 CAA589886:CAH589890 CJW589886:CKD589890 CTS589886:CTZ589890 DDO589886:DDV589890 DNK589886:DNR589890 DXG589886:DXN589890 EHC589886:EHJ589890 EQY589886:ERF589890 FAU589886:FBB589890 FKQ589886:FKX589890 FUM589886:FUT589890 GEI589886:GEP589890 GOE589886:GOL589890 GYA589886:GYH589890 HHW589886:HID589890 HRS589886:HRZ589890 IBO589886:IBV589890 ILK589886:ILR589890 IVG589886:IVN589890 JFC589886:JFJ589890 JOY589886:JPF589890 JYU589886:JZB589890 KIQ589886:KIX589890 KSM589886:KST589890 LCI589886:LCP589890 LME589886:LML589890 LWA589886:LWH589890 MFW589886:MGD589890 MPS589886:MPZ589890 MZO589886:MZV589890 NJK589886:NJR589890 NTG589886:NTN589890 ODC589886:ODJ589890 OMY589886:ONF589890 OWU589886:OXB589890 PGQ589886:PGX589890 PQM589886:PQT589890 QAI589886:QAP589890 QKE589886:QKL589890 QUA589886:QUH589890 RDW589886:RED589890 RNS589886:RNZ589890 RXO589886:RXV589890 SHK589886:SHR589890 SRG589886:SRN589890 TBC589886:TBJ589890 TKY589886:TLF589890 TUU589886:TVB589890 UEQ589886:UEX589890 UOM589886:UOT589890 UYI589886:UYP589890 VIE589886:VIL589890 VSA589886:VSH589890 WBW589886:WCD589890 WLS589886:WLZ589890 WVO589886:WVV589890 G655422:N655426 JC655422:JJ655426 SY655422:TF655426 ACU655422:ADB655426 AMQ655422:AMX655426 AWM655422:AWT655426 BGI655422:BGP655426 BQE655422:BQL655426 CAA655422:CAH655426 CJW655422:CKD655426 CTS655422:CTZ655426 DDO655422:DDV655426 DNK655422:DNR655426 DXG655422:DXN655426 EHC655422:EHJ655426 EQY655422:ERF655426 FAU655422:FBB655426 FKQ655422:FKX655426 FUM655422:FUT655426 GEI655422:GEP655426 GOE655422:GOL655426 GYA655422:GYH655426 HHW655422:HID655426 HRS655422:HRZ655426 IBO655422:IBV655426 ILK655422:ILR655426 IVG655422:IVN655426 JFC655422:JFJ655426 JOY655422:JPF655426 JYU655422:JZB655426 KIQ655422:KIX655426 KSM655422:KST655426 LCI655422:LCP655426 LME655422:LML655426 LWA655422:LWH655426 MFW655422:MGD655426 MPS655422:MPZ655426 MZO655422:MZV655426 NJK655422:NJR655426 NTG655422:NTN655426 ODC655422:ODJ655426 OMY655422:ONF655426 OWU655422:OXB655426 PGQ655422:PGX655426 PQM655422:PQT655426 QAI655422:QAP655426 QKE655422:QKL655426 QUA655422:QUH655426 RDW655422:RED655426 RNS655422:RNZ655426 RXO655422:RXV655426 SHK655422:SHR655426 SRG655422:SRN655426 TBC655422:TBJ655426 TKY655422:TLF655426 TUU655422:TVB655426 UEQ655422:UEX655426 UOM655422:UOT655426 UYI655422:UYP655426 VIE655422:VIL655426 VSA655422:VSH655426 WBW655422:WCD655426 WLS655422:WLZ655426 WVO655422:WVV655426 G720958:N720962 JC720958:JJ720962 SY720958:TF720962 ACU720958:ADB720962 AMQ720958:AMX720962 AWM720958:AWT720962 BGI720958:BGP720962 BQE720958:BQL720962 CAA720958:CAH720962 CJW720958:CKD720962 CTS720958:CTZ720962 DDO720958:DDV720962 DNK720958:DNR720962 DXG720958:DXN720962 EHC720958:EHJ720962 EQY720958:ERF720962 FAU720958:FBB720962 FKQ720958:FKX720962 FUM720958:FUT720962 GEI720958:GEP720962 GOE720958:GOL720962 GYA720958:GYH720962 HHW720958:HID720962 HRS720958:HRZ720962 IBO720958:IBV720962 ILK720958:ILR720962 IVG720958:IVN720962 JFC720958:JFJ720962 JOY720958:JPF720962 JYU720958:JZB720962 KIQ720958:KIX720962 KSM720958:KST720962 LCI720958:LCP720962 LME720958:LML720962 LWA720958:LWH720962 MFW720958:MGD720962 MPS720958:MPZ720962 MZO720958:MZV720962 NJK720958:NJR720962 NTG720958:NTN720962 ODC720958:ODJ720962 OMY720958:ONF720962 OWU720958:OXB720962 PGQ720958:PGX720962 PQM720958:PQT720962 QAI720958:QAP720962 QKE720958:QKL720962 QUA720958:QUH720962 RDW720958:RED720962 RNS720958:RNZ720962 RXO720958:RXV720962 SHK720958:SHR720962 SRG720958:SRN720962 TBC720958:TBJ720962 TKY720958:TLF720962 TUU720958:TVB720962 UEQ720958:UEX720962 UOM720958:UOT720962 UYI720958:UYP720962 VIE720958:VIL720962 VSA720958:VSH720962 WBW720958:WCD720962 WLS720958:WLZ720962 WVO720958:WVV720962 G786494:N786498 JC786494:JJ786498 SY786494:TF786498 ACU786494:ADB786498 AMQ786494:AMX786498 AWM786494:AWT786498 BGI786494:BGP786498 BQE786494:BQL786498 CAA786494:CAH786498 CJW786494:CKD786498 CTS786494:CTZ786498 DDO786494:DDV786498 DNK786494:DNR786498 DXG786494:DXN786498 EHC786494:EHJ786498 EQY786494:ERF786498 FAU786494:FBB786498 FKQ786494:FKX786498 FUM786494:FUT786498 GEI786494:GEP786498 GOE786494:GOL786498 GYA786494:GYH786498 HHW786494:HID786498 HRS786494:HRZ786498 IBO786494:IBV786498 ILK786494:ILR786498 IVG786494:IVN786498 JFC786494:JFJ786498 JOY786494:JPF786498 JYU786494:JZB786498 KIQ786494:KIX786498 KSM786494:KST786498 LCI786494:LCP786498 LME786494:LML786498 LWA786494:LWH786498 MFW786494:MGD786498 MPS786494:MPZ786498 MZO786494:MZV786498 NJK786494:NJR786498 NTG786494:NTN786498 ODC786494:ODJ786498 OMY786494:ONF786498 OWU786494:OXB786498 PGQ786494:PGX786498 PQM786494:PQT786498 QAI786494:QAP786498 QKE786494:QKL786498 QUA786494:QUH786498 RDW786494:RED786498 RNS786494:RNZ786498 RXO786494:RXV786498 SHK786494:SHR786498 SRG786494:SRN786498 TBC786494:TBJ786498 TKY786494:TLF786498 TUU786494:TVB786498 UEQ786494:UEX786498 UOM786494:UOT786498 UYI786494:UYP786498 VIE786494:VIL786498 VSA786494:VSH786498 WBW786494:WCD786498 WLS786494:WLZ786498 WVO786494:WVV786498 G852030:N852034 JC852030:JJ852034 SY852030:TF852034 ACU852030:ADB852034 AMQ852030:AMX852034 AWM852030:AWT852034 BGI852030:BGP852034 BQE852030:BQL852034 CAA852030:CAH852034 CJW852030:CKD852034 CTS852030:CTZ852034 DDO852030:DDV852034 DNK852030:DNR852034 DXG852030:DXN852034 EHC852030:EHJ852034 EQY852030:ERF852034 FAU852030:FBB852034 FKQ852030:FKX852034 FUM852030:FUT852034 GEI852030:GEP852034 GOE852030:GOL852034 GYA852030:GYH852034 HHW852030:HID852034 HRS852030:HRZ852034 IBO852030:IBV852034 ILK852030:ILR852034 IVG852030:IVN852034 JFC852030:JFJ852034 JOY852030:JPF852034 JYU852030:JZB852034 KIQ852030:KIX852034 KSM852030:KST852034 LCI852030:LCP852034 LME852030:LML852034 LWA852030:LWH852034 MFW852030:MGD852034 MPS852030:MPZ852034 MZO852030:MZV852034 NJK852030:NJR852034 NTG852030:NTN852034 ODC852030:ODJ852034 OMY852030:ONF852034 OWU852030:OXB852034 PGQ852030:PGX852034 PQM852030:PQT852034 QAI852030:QAP852034 QKE852030:QKL852034 QUA852030:QUH852034 RDW852030:RED852034 RNS852030:RNZ852034 RXO852030:RXV852034 SHK852030:SHR852034 SRG852030:SRN852034 TBC852030:TBJ852034 TKY852030:TLF852034 TUU852030:TVB852034 UEQ852030:UEX852034 UOM852030:UOT852034 UYI852030:UYP852034 VIE852030:VIL852034 VSA852030:VSH852034 WBW852030:WCD852034 WLS852030:WLZ852034 WVO852030:WVV852034 G917566:N917570 JC917566:JJ917570 SY917566:TF917570 ACU917566:ADB917570 AMQ917566:AMX917570 AWM917566:AWT917570 BGI917566:BGP917570 BQE917566:BQL917570 CAA917566:CAH917570 CJW917566:CKD917570 CTS917566:CTZ917570 DDO917566:DDV917570 DNK917566:DNR917570 DXG917566:DXN917570 EHC917566:EHJ917570 EQY917566:ERF917570 FAU917566:FBB917570 FKQ917566:FKX917570 FUM917566:FUT917570 GEI917566:GEP917570 GOE917566:GOL917570 GYA917566:GYH917570 HHW917566:HID917570 HRS917566:HRZ917570 IBO917566:IBV917570 ILK917566:ILR917570 IVG917566:IVN917570 JFC917566:JFJ917570 JOY917566:JPF917570 JYU917566:JZB917570 KIQ917566:KIX917570 KSM917566:KST917570 LCI917566:LCP917570 LME917566:LML917570 LWA917566:LWH917570 MFW917566:MGD917570 MPS917566:MPZ917570 MZO917566:MZV917570 NJK917566:NJR917570 NTG917566:NTN917570 ODC917566:ODJ917570 OMY917566:ONF917570 OWU917566:OXB917570 PGQ917566:PGX917570 PQM917566:PQT917570 QAI917566:QAP917570 QKE917566:QKL917570 QUA917566:QUH917570 RDW917566:RED917570 RNS917566:RNZ917570 RXO917566:RXV917570 SHK917566:SHR917570 SRG917566:SRN917570 TBC917566:TBJ917570 TKY917566:TLF917570 TUU917566:TVB917570 UEQ917566:UEX917570 UOM917566:UOT917570 UYI917566:UYP917570 VIE917566:VIL917570 VSA917566:VSH917570 WBW917566:WCD917570 WLS917566:WLZ917570 WVO917566:WVV917570 G983102:N983106 JC983102:JJ983106 SY983102:TF983106 ACU983102:ADB983106 AMQ983102:AMX983106 AWM983102:AWT983106 BGI983102:BGP983106 BQE983102:BQL983106 CAA983102:CAH983106 CJW983102:CKD983106 CTS983102:CTZ983106 DDO983102:DDV983106 DNK983102:DNR983106 DXG983102:DXN983106 EHC983102:EHJ983106 EQY983102:ERF983106 FAU983102:FBB983106 FKQ983102:FKX983106 FUM983102:FUT983106 GEI983102:GEP983106 GOE983102:GOL983106 GYA983102:GYH983106 HHW983102:HID983106 HRS983102:HRZ983106 IBO983102:IBV983106 ILK983102:ILR983106 IVG983102:IVN983106 JFC983102:JFJ983106 JOY983102:JPF983106 JYU983102:JZB983106 KIQ983102:KIX983106 KSM983102:KST983106 LCI983102:LCP983106 LME983102:LML983106 LWA983102:LWH983106 MFW983102:MGD983106 MPS983102:MPZ983106 MZO983102:MZV983106 NJK983102:NJR983106 NTG983102:NTN983106 ODC983102:ODJ983106 OMY983102:ONF983106 OWU983102:OXB983106 PGQ983102:PGX983106 PQM983102:PQT983106 QAI983102:QAP983106 QKE983102:QKL983106 QUA983102:QUH983106 RDW983102:RED983106 RNS983102:RNZ983106 RXO983102:RXV983106 SHK983102:SHR983106 SRG983102:SRN983106 TBC983102:TBJ983106 TKY983102:TLF983106 TUU983102:TVB983106 UEQ983102:UEX983106 UOM983102:UOT983106 UYI983102:UYP983106 VIE983102:VIL983106 VSA983102:VSH983106 WBW983102:WCD983106 WLS983102:WLZ983106 WVO983102:WVV983106 G44:N47 JC44:JJ47 SY44:TF47 ACU44:ADB47 AMQ44:AMX47 AWM44:AWT47 BGI44:BGP47 BQE44:BQL47 CAA44:CAH47 CJW44:CKD47 CTS44:CTZ47 DDO44:DDV47 DNK44:DNR47 DXG44:DXN47 EHC44:EHJ47 EQY44:ERF47 FAU44:FBB47 FKQ44:FKX47 FUM44:FUT47 GEI44:GEP47 GOE44:GOL47 GYA44:GYH47 HHW44:HID47 HRS44:HRZ47 IBO44:IBV47 ILK44:ILR47 IVG44:IVN47 JFC44:JFJ47 JOY44:JPF47 JYU44:JZB47 KIQ44:KIX47 KSM44:KST47 LCI44:LCP47 LME44:LML47 LWA44:LWH47 MFW44:MGD47 MPS44:MPZ47 MZO44:MZV47 NJK44:NJR47 NTG44:NTN47 ODC44:ODJ47 OMY44:ONF47 OWU44:OXB47 PGQ44:PGX47 PQM44:PQT47 QAI44:QAP47 QKE44:QKL47 QUA44:QUH47 RDW44:RED47 RNS44:RNZ47 RXO44:RXV47 SHK44:SHR47 SRG44:SRN47 TBC44:TBJ47 TKY44:TLF47 TUU44:TVB47 UEQ44:UEX47 UOM44:UOT47 UYI44:UYP47 VIE44:VIL47 VSA44:VSH47 WBW44:WCD47 WLS44:WLZ47 WVO44:WVV47 G65580:N65583 JC65580:JJ65583 SY65580:TF65583 ACU65580:ADB65583 AMQ65580:AMX65583 AWM65580:AWT65583 BGI65580:BGP65583 BQE65580:BQL65583 CAA65580:CAH65583 CJW65580:CKD65583 CTS65580:CTZ65583 DDO65580:DDV65583 DNK65580:DNR65583 DXG65580:DXN65583 EHC65580:EHJ65583 EQY65580:ERF65583 FAU65580:FBB65583 FKQ65580:FKX65583 FUM65580:FUT65583 GEI65580:GEP65583 GOE65580:GOL65583 GYA65580:GYH65583 HHW65580:HID65583 HRS65580:HRZ65583 IBO65580:IBV65583 ILK65580:ILR65583 IVG65580:IVN65583 JFC65580:JFJ65583 JOY65580:JPF65583 JYU65580:JZB65583 KIQ65580:KIX65583 KSM65580:KST65583 LCI65580:LCP65583 LME65580:LML65583 LWA65580:LWH65583 MFW65580:MGD65583 MPS65580:MPZ65583 MZO65580:MZV65583 NJK65580:NJR65583 NTG65580:NTN65583 ODC65580:ODJ65583 OMY65580:ONF65583 OWU65580:OXB65583 PGQ65580:PGX65583 PQM65580:PQT65583 QAI65580:QAP65583 QKE65580:QKL65583 QUA65580:QUH65583 RDW65580:RED65583 RNS65580:RNZ65583 RXO65580:RXV65583 SHK65580:SHR65583 SRG65580:SRN65583 TBC65580:TBJ65583 TKY65580:TLF65583 TUU65580:TVB65583 UEQ65580:UEX65583 UOM65580:UOT65583 UYI65580:UYP65583 VIE65580:VIL65583 VSA65580:VSH65583 WBW65580:WCD65583 WLS65580:WLZ65583 WVO65580:WVV65583 G131116:N131119 JC131116:JJ131119 SY131116:TF131119 ACU131116:ADB131119 AMQ131116:AMX131119 AWM131116:AWT131119 BGI131116:BGP131119 BQE131116:BQL131119 CAA131116:CAH131119 CJW131116:CKD131119 CTS131116:CTZ131119 DDO131116:DDV131119 DNK131116:DNR131119 DXG131116:DXN131119 EHC131116:EHJ131119 EQY131116:ERF131119 FAU131116:FBB131119 FKQ131116:FKX131119 FUM131116:FUT131119 GEI131116:GEP131119 GOE131116:GOL131119 GYA131116:GYH131119 HHW131116:HID131119 HRS131116:HRZ131119 IBO131116:IBV131119 ILK131116:ILR131119 IVG131116:IVN131119 JFC131116:JFJ131119 JOY131116:JPF131119 JYU131116:JZB131119 KIQ131116:KIX131119 KSM131116:KST131119 LCI131116:LCP131119 LME131116:LML131119 LWA131116:LWH131119 MFW131116:MGD131119 MPS131116:MPZ131119 MZO131116:MZV131119 NJK131116:NJR131119 NTG131116:NTN131119 ODC131116:ODJ131119 OMY131116:ONF131119 OWU131116:OXB131119 PGQ131116:PGX131119 PQM131116:PQT131119 QAI131116:QAP131119 QKE131116:QKL131119 QUA131116:QUH131119 RDW131116:RED131119 RNS131116:RNZ131119 RXO131116:RXV131119 SHK131116:SHR131119 SRG131116:SRN131119 TBC131116:TBJ131119 TKY131116:TLF131119 TUU131116:TVB131119 UEQ131116:UEX131119 UOM131116:UOT131119 UYI131116:UYP131119 VIE131116:VIL131119 VSA131116:VSH131119 WBW131116:WCD131119 WLS131116:WLZ131119 WVO131116:WVV131119 G196652:N196655 JC196652:JJ196655 SY196652:TF196655 ACU196652:ADB196655 AMQ196652:AMX196655 AWM196652:AWT196655 BGI196652:BGP196655 BQE196652:BQL196655 CAA196652:CAH196655 CJW196652:CKD196655 CTS196652:CTZ196655 DDO196652:DDV196655 DNK196652:DNR196655 DXG196652:DXN196655 EHC196652:EHJ196655 EQY196652:ERF196655 FAU196652:FBB196655 FKQ196652:FKX196655 FUM196652:FUT196655 GEI196652:GEP196655 GOE196652:GOL196655 GYA196652:GYH196655 HHW196652:HID196655 HRS196652:HRZ196655 IBO196652:IBV196655 ILK196652:ILR196655 IVG196652:IVN196655 JFC196652:JFJ196655 JOY196652:JPF196655 JYU196652:JZB196655 KIQ196652:KIX196655 KSM196652:KST196655 LCI196652:LCP196655 LME196652:LML196655 LWA196652:LWH196655 MFW196652:MGD196655 MPS196652:MPZ196655 MZO196652:MZV196655 NJK196652:NJR196655 NTG196652:NTN196655 ODC196652:ODJ196655 OMY196652:ONF196655 OWU196652:OXB196655 PGQ196652:PGX196655 PQM196652:PQT196655 QAI196652:QAP196655 QKE196652:QKL196655 QUA196652:QUH196655 RDW196652:RED196655 RNS196652:RNZ196655 RXO196652:RXV196655 SHK196652:SHR196655 SRG196652:SRN196655 TBC196652:TBJ196655 TKY196652:TLF196655 TUU196652:TVB196655 UEQ196652:UEX196655 UOM196652:UOT196655 UYI196652:UYP196655 VIE196652:VIL196655 VSA196652:VSH196655 WBW196652:WCD196655 WLS196652:WLZ196655 WVO196652:WVV196655 G262188:N262191 JC262188:JJ262191 SY262188:TF262191 ACU262188:ADB262191 AMQ262188:AMX262191 AWM262188:AWT262191 BGI262188:BGP262191 BQE262188:BQL262191 CAA262188:CAH262191 CJW262188:CKD262191 CTS262188:CTZ262191 DDO262188:DDV262191 DNK262188:DNR262191 DXG262188:DXN262191 EHC262188:EHJ262191 EQY262188:ERF262191 FAU262188:FBB262191 FKQ262188:FKX262191 FUM262188:FUT262191 GEI262188:GEP262191 GOE262188:GOL262191 GYA262188:GYH262191 HHW262188:HID262191 HRS262188:HRZ262191 IBO262188:IBV262191 ILK262188:ILR262191 IVG262188:IVN262191 JFC262188:JFJ262191 JOY262188:JPF262191 JYU262188:JZB262191 KIQ262188:KIX262191 KSM262188:KST262191 LCI262188:LCP262191 LME262188:LML262191 LWA262188:LWH262191 MFW262188:MGD262191 MPS262188:MPZ262191 MZO262188:MZV262191 NJK262188:NJR262191 NTG262188:NTN262191 ODC262188:ODJ262191 OMY262188:ONF262191 OWU262188:OXB262191 PGQ262188:PGX262191 PQM262188:PQT262191 QAI262188:QAP262191 QKE262188:QKL262191 QUA262188:QUH262191 RDW262188:RED262191 RNS262188:RNZ262191 RXO262188:RXV262191 SHK262188:SHR262191 SRG262188:SRN262191 TBC262188:TBJ262191 TKY262188:TLF262191 TUU262188:TVB262191 UEQ262188:UEX262191 UOM262188:UOT262191 UYI262188:UYP262191 VIE262188:VIL262191 VSA262188:VSH262191 WBW262188:WCD262191 WLS262188:WLZ262191 WVO262188:WVV262191 G327724:N327727 JC327724:JJ327727 SY327724:TF327727 ACU327724:ADB327727 AMQ327724:AMX327727 AWM327724:AWT327727 BGI327724:BGP327727 BQE327724:BQL327727 CAA327724:CAH327727 CJW327724:CKD327727 CTS327724:CTZ327727 DDO327724:DDV327727 DNK327724:DNR327727 DXG327724:DXN327727 EHC327724:EHJ327727 EQY327724:ERF327727 FAU327724:FBB327727 FKQ327724:FKX327727 FUM327724:FUT327727 GEI327724:GEP327727 GOE327724:GOL327727 GYA327724:GYH327727 HHW327724:HID327727 HRS327724:HRZ327727 IBO327724:IBV327727 ILK327724:ILR327727 IVG327724:IVN327727 JFC327724:JFJ327727 JOY327724:JPF327727 JYU327724:JZB327727 KIQ327724:KIX327727 KSM327724:KST327727 LCI327724:LCP327727 LME327724:LML327727 LWA327724:LWH327727 MFW327724:MGD327727 MPS327724:MPZ327727 MZO327724:MZV327727 NJK327724:NJR327727 NTG327724:NTN327727 ODC327724:ODJ327727 OMY327724:ONF327727 OWU327724:OXB327727 PGQ327724:PGX327727 PQM327724:PQT327727 QAI327724:QAP327727 QKE327724:QKL327727 QUA327724:QUH327727 RDW327724:RED327727 RNS327724:RNZ327727 RXO327724:RXV327727 SHK327724:SHR327727 SRG327724:SRN327727 TBC327724:TBJ327727 TKY327724:TLF327727 TUU327724:TVB327727 UEQ327724:UEX327727 UOM327724:UOT327727 UYI327724:UYP327727 VIE327724:VIL327727 VSA327724:VSH327727 WBW327724:WCD327727 WLS327724:WLZ327727 WVO327724:WVV327727 G393260:N393263 JC393260:JJ393263 SY393260:TF393263 ACU393260:ADB393263 AMQ393260:AMX393263 AWM393260:AWT393263 BGI393260:BGP393263 BQE393260:BQL393263 CAA393260:CAH393263 CJW393260:CKD393263 CTS393260:CTZ393263 DDO393260:DDV393263 DNK393260:DNR393263 DXG393260:DXN393263 EHC393260:EHJ393263 EQY393260:ERF393263 FAU393260:FBB393263 FKQ393260:FKX393263 FUM393260:FUT393263 GEI393260:GEP393263 GOE393260:GOL393263 GYA393260:GYH393263 HHW393260:HID393263 HRS393260:HRZ393263 IBO393260:IBV393263 ILK393260:ILR393263 IVG393260:IVN393263 JFC393260:JFJ393263 JOY393260:JPF393263 JYU393260:JZB393263 KIQ393260:KIX393263 KSM393260:KST393263 LCI393260:LCP393263 LME393260:LML393263 LWA393260:LWH393263 MFW393260:MGD393263 MPS393260:MPZ393263 MZO393260:MZV393263 NJK393260:NJR393263 NTG393260:NTN393263 ODC393260:ODJ393263 OMY393260:ONF393263 OWU393260:OXB393263 PGQ393260:PGX393263 PQM393260:PQT393263 QAI393260:QAP393263 QKE393260:QKL393263 QUA393260:QUH393263 RDW393260:RED393263 RNS393260:RNZ393263 RXO393260:RXV393263 SHK393260:SHR393263 SRG393260:SRN393263 TBC393260:TBJ393263 TKY393260:TLF393263 TUU393260:TVB393263 UEQ393260:UEX393263 UOM393260:UOT393263 UYI393260:UYP393263 VIE393260:VIL393263 VSA393260:VSH393263 WBW393260:WCD393263 WLS393260:WLZ393263 WVO393260:WVV393263 G458796:N458799 JC458796:JJ458799 SY458796:TF458799 ACU458796:ADB458799 AMQ458796:AMX458799 AWM458796:AWT458799 BGI458796:BGP458799 BQE458796:BQL458799 CAA458796:CAH458799 CJW458796:CKD458799 CTS458796:CTZ458799 DDO458796:DDV458799 DNK458796:DNR458799 DXG458796:DXN458799 EHC458796:EHJ458799 EQY458796:ERF458799 FAU458796:FBB458799 FKQ458796:FKX458799 FUM458796:FUT458799 GEI458796:GEP458799 GOE458796:GOL458799 GYA458796:GYH458799 HHW458796:HID458799 HRS458796:HRZ458799 IBO458796:IBV458799 ILK458796:ILR458799 IVG458796:IVN458799 JFC458796:JFJ458799 JOY458796:JPF458799 JYU458796:JZB458799 KIQ458796:KIX458799 KSM458796:KST458799 LCI458796:LCP458799 LME458796:LML458799 LWA458796:LWH458799 MFW458796:MGD458799 MPS458796:MPZ458799 MZO458796:MZV458799 NJK458796:NJR458799 NTG458796:NTN458799 ODC458796:ODJ458799 OMY458796:ONF458799 OWU458796:OXB458799 PGQ458796:PGX458799 PQM458796:PQT458799 QAI458796:QAP458799 QKE458796:QKL458799 QUA458796:QUH458799 RDW458796:RED458799 RNS458796:RNZ458799 RXO458796:RXV458799 SHK458796:SHR458799 SRG458796:SRN458799 TBC458796:TBJ458799 TKY458796:TLF458799 TUU458796:TVB458799 UEQ458796:UEX458799 UOM458796:UOT458799 UYI458796:UYP458799 VIE458796:VIL458799 VSA458796:VSH458799 WBW458796:WCD458799 WLS458796:WLZ458799 WVO458796:WVV458799 G524332:N524335 JC524332:JJ524335 SY524332:TF524335 ACU524332:ADB524335 AMQ524332:AMX524335 AWM524332:AWT524335 BGI524332:BGP524335 BQE524332:BQL524335 CAA524332:CAH524335 CJW524332:CKD524335 CTS524332:CTZ524335 DDO524332:DDV524335 DNK524332:DNR524335 DXG524332:DXN524335 EHC524332:EHJ524335 EQY524332:ERF524335 FAU524332:FBB524335 FKQ524332:FKX524335 FUM524332:FUT524335 GEI524332:GEP524335 GOE524332:GOL524335 GYA524332:GYH524335 HHW524332:HID524335 HRS524332:HRZ524335 IBO524332:IBV524335 ILK524332:ILR524335 IVG524332:IVN524335 JFC524332:JFJ524335 JOY524332:JPF524335 JYU524332:JZB524335 KIQ524332:KIX524335 KSM524332:KST524335 LCI524332:LCP524335 LME524332:LML524335 LWA524332:LWH524335 MFW524332:MGD524335 MPS524332:MPZ524335 MZO524332:MZV524335 NJK524332:NJR524335 NTG524332:NTN524335 ODC524332:ODJ524335 OMY524332:ONF524335 OWU524332:OXB524335 PGQ524332:PGX524335 PQM524332:PQT524335 QAI524332:QAP524335 QKE524332:QKL524335 QUA524332:QUH524335 RDW524332:RED524335 RNS524332:RNZ524335 RXO524332:RXV524335 SHK524332:SHR524335 SRG524332:SRN524335 TBC524332:TBJ524335 TKY524332:TLF524335 TUU524332:TVB524335 UEQ524332:UEX524335 UOM524332:UOT524335 UYI524332:UYP524335 VIE524332:VIL524335 VSA524332:VSH524335 WBW524332:WCD524335 WLS524332:WLZ524335 WVO524332:WVV524335 G589868:N589871 JC589868:JJ589871 SY589868:TF589871 ACU589868:ADB589871 AMQ589868:AMX589871 AWM589868:AWT589871 BGI589868:BGP589871 BQE589868:BQL589871 CAA589868:CAH589871 CJW589868:CKD589871 CTS589868:CTZ589871 DDO589868:DDV589871 DNK589868:DNR589871 DXG589868:DXN589871 EHC589868:EHJ589871 EQY589868:ERF589871 FAU589868:FBB589871 FKQ589868:FKX589871 FUM589868:FUT589871 GEI589868:GEP589871 GOE589868:GOL589871 GYA589868:GYH589871 HHW589868:HID589871 HRS589868:HRZ589871 IBO589868:IBV589871 ILK589868:ILR589871 IVG589868:IVN589871 JFC589868:JFJ589871 JOY589868:JPF589871 JYU589868:JZB589871 KIQ589868:KIX589871 KSM589868:KST589871 LCI589868:LCP589871 LME589868:LML589871 LWA589868:LWH589871 MFW589868:MGD589871 MPS589868:MPZ589871 MZO589868:MZV589871 NJK589868:NJR589871 NTG589868:NTN589871 ODC589868:ODJ589871 OMY589868:ONF589871 OWU589868:OXB589871 PGQ589868:PGX589871 PQM589868:PQT589871 QAI589868:QAP589871 QKE589868:QKL589871 QUA589868:QUH589871 RDW589868:RED589871 RNS589868:RNZ589871 RXO589868:RXV589871 SHK589868:SHR589871 SRG589868:SRN589871 TBC589868:TBJ589871 TKY589868:TLF589871 TUU589868:TVB589871 UEQ589868:UEX589871 UOM589868:UOT589871 UYI589868:UYP589871 VIE589868:VIL589871 VSA589868:VSH589871 WBW589868:WCD589871 WLS589868:WLZ589871 WVO589868:WVV589871 G655404:N655407 JC655404:JJ655407 SY655404:TF655407 ACU655404:ADB655407 AMQ655404:AMX655407 AWM655404:AWT655407 BGI655404:BGP655407 BQE655404:BQL655407 CAA655404:CAH655407 CJW655404:CKD655407 CTS655404:CTZ655407 DDO655404:DDV655407 DNK655404:DNR655407 DXG655404:DXN655407 EHC655404:EHJ655407 EQY655404:ERF655407 FAU655404:FBB655407 FKQ655404:FKX655407 FUM655404:FUT655407 GEI655404:GEP655407 GOE655404:GOL655407 GYA655404:GYH655407 HHW655404:HID655407 HRS655404:HRZ655407 IBO655404:IBV655407 ILK655404:ILR655407 IVG655404:IVN655407 JFC655404:JFJ655407 JOY655404:JPF655407 JYU655404:JZB655407 KIQ655404:KIX655407 KSM655404:KST655407 LCI655404:LCP655407 LME655404:LML655407 LWA655404:LWH655407 MFW655404:MGD655407 MPS655404:MPZ655407 MZO655404:MZV655407 NJK655404:NJR655407 NTG655404:NTN655407 ODC655404:ODJ655407 OMY655404:ONF655407 OWU655404:OXB655407 PGQ655404:PGX655407 PQM655404:PQT655407 QAI655404:QAP655407 QKE655404:QKL655407 QUA655404:QUH655407 RDW655404:RED655407 RNS655404:RNZ655407 RXO655404:RXV655407 SHK655404:SHR655407 SRG655404:SRN655407 TBC655404:TBJ655407 TKY655404:TLF655407 TUU655404:TVB655407 UEQ655404:UEX655407 UOM655404:UOT655407 UYI655404:UYP655407 VIE655404:VIL655407 VSA655404:VSH655407 WBW655404:WCD655407 WLS655404:WLZ655407 WVO655404:WVV655407 G720940:N720943 JC720940:JJ720943 SY720940:TF720943 ACU720940:ADB720943 AMQ720940:AMX720943 AWM720940:AWT720943 BGI720940:BGP720943 BQE720940:BQL720943 CAA720940:CAH720943 CJW720940:CKD720943 CTS720940:CTZ720943 DDO720940:DDV720943 DNK720940:DNR720943 DXG720940:DXN720943 EHC720940:EHJ720943 EQY720940:ERF720943 FAU720940:FBB720943 FKQ720940:FKX720943 FUM720940:FUT720943 GEI720940:GEP720943 GOE720940:GOL720943 GYA720940:GYH720943 HHW720940:HID720943 HRS720940:HRZ720943 IBO720940:IBV720943 ILK720940:ILR720943 IVG720940:IVN720943 JFC720940:JFJ720943 JOY720940:JPF720943 JYU720940:JZB720943 KIQ720940:KIX720943 KSM720940:KST720943 LCI720940:LCP720943 LME720940:LML720943 LWA720940:LWH720943 MFW720940:MGD720943 MPS720940:MPZ720943 MZO720940:MZV720943 NJK720940:NJR720943 NTG720940:NTN720943 ODC720940:ODJ720943 OMY720940:ONF720943 OWU720940:OXB720943 PGQ720940:PGX720943 PQM720940:PQT720943 QAI720940:QAP720943 QKE720940:QKL720943 QUA720940:QUH720943 RDW720940:RED720943 RNS720940:RNZ720943 RXO720940:RXV720943 SHK720940:SHR720943 SRG720940:SRN720943 TBC720940:TBJ720943 TKY720940:TLF720943 TUU720940:TVB720943 UEQ720940:UEX720943 UOM720940:UOT720943 UYI720940:UYP720943 VIE720940:VIL720943 VSA720940:VSH720943 WBW720940:WCD720943 WLS720940:WLZ720943 WVO720940:WVV720943 G786476:N786479 JC786476:JJ786479 SY786476:TF786479 ACU786476:ADB786479 AMQ786476:AMX786479 AWM786476:AWT786479 BGI786476:BGP786479 BQE786476:BQL786479 CAA786476:CAH786479 CJW786476:CKD786479 CTS786476:CTZ786479 DDO786476:DDV786479 DNK786476:DNR786479 DXG786476:DXN786479 EHC786476:EHJ786479 EQY786476:ERF786479 FAU786476:FBB786479 FKQ786476:FKX786479 FUM786476:FUT786479 GEI786476:GEP786479 GOE786476:GOL786479 GYA786476:GYH786479 HHW786476:HID786479 HRS786476:HRZ786479 IBO786476:IBV786479 ILK786476:ILR786479 IVG786476:IVN786479 JFC786476:JFJ786479 JOY786476:JPF786479 JYU786476:JZB786479 KIQ786476:KIX786479 KSM786476:KST786479 LCI786476:LCP786479 LME786476:LML786479 LWA786476:LWH786479 MFW786476:MGD786479 MPS786476:MPZ786479 MZO786476:MZV786479 NJK786476:NJR786479 NTG786476:NTN786479 ODC786476:ODJ786479 OMY786476:ONF786479 OWU786476:OXB786479 PGQ786476:PGX786479 PQM786476:PQT786479 QAI786476:QAP786479 QKE786476:QKL786479 QUA786476:QUH786479 RDW786476:RED786479 RNS786476:RNZ786479 RXO786476:RXV786479 SHK786476:SHR786479 SRG786476:SRN786479 TBC786476:TBJ786479 TKY786476:TLF786479 TUU786476:TVB786479 UEQ786476:UEX786479 UOM786476:UOT786479 UYI786476:UYP786479 VIE786476:VIL786479 VSA786476:VSH786479 WBW786476:WCD786479 WLS786476:WLZ786479 WVO786476:WVV786479 G852012:N852015 JC852012:JJ852015 SY852012:TF852015 ACU852012:ADB852015 AMQ852012:AMX852015 AWM852012:AWT852015 BGI852012:BGP852015 BQE852012:BQL852015 CAA852012:CAH852015 CJW852012:CKD852015 CTS852012:CTZ852015 DDO852012:DDV852015 DNK852012:DNR852015 DXG852012:DXN852015 EHC852012:EHJ852015 EQY852012:ERF852015 FAU852012:FBB852015 FKQ852012:FKX852015 FUM852012:FUT852015 GEI852012:GEP852015 GOE852012:GOL852015 GYA852012:GYH852015 HHW852012:HID852015 HRS852012:HRZ852015 IBO852012:IBV852015 ILK852012:ILR852015 IVG852012:IVN852015 JFC852012:JFJ852015 JOY852012:JPF852015 JYU852012:JZB852015 KIQ852012:KIX852015 KSM852012:KST852015 LCI852012:LCP852015 LME852012:LML852015 LWA852012:LWH852015 MFW852012:MGD852015 MPS852012:MPZ852015 MZO852012:MZV852015 NJK852012:NJR852015 NTG852012:NTN852015 ODC852012:ODJ852015 OMY852012:ONF852015 OWU852012:OXB852015 PGQ852012:PGX852015 PQM852012:PQT852015 QAI852012:QAP852015 QKE852012:QKL852015 QUA852012:QUH852015 RDW852012:RED852015 RNS852012:RNZ852015 RXO852012:RXV852015 SHK852012:SHR852015 SRG852012:SRN852015 TBC852012:TBJ852015 TKY852012:TLF852015 TUU852012:TVB852015 UEQ852012:UEX852015 UOM852012:UOT852015 UYI852012:UYP852015 VIE852012:VIL852015 VSA852012:VSH852015 WBW852012:WCD852015 WLS852012:WLZ852015 WVO852012:WVV852015 G917548:N917551 JC917548:JJ917551 SY917548:TF917551 ACU917548:ADB917551 AMQ917548:AMX917551 AWM917548:AWT917551 BGI917548:BGP917551 BQE917548:BQL917551 CAA917548:CAH917551 CJW917548:CKD917551 CTS917548:CTZ917551 DDO917548:DDV917551 DNK917548:DNR917551 DXG917548:DXN917551 EHC917548:EHJ917551 EQY917548:ERF917551 FAU917548:FBB917551 FKQ917548:FKX917551 FUM917548:FUT917551 GEI917548:GEP917551 GOE917548:GOL917551 GYA917548:GYH917551 HHW917548:HID917551 HRS917548:HRZ917551 IBO917548:IBV917551 ILK917548:ILR917551 IVG917548:IVN917551 JFC917548:JFJ917551 JOY917548:JPF917551 JYU917548:JZB917551 KIQ917548:KIX917551 KSM917548:KST917551 LCI917548:LCP917551 LME917548:LML917551 LWA917548:LWH917551 MFW917548:MGD917551 MPS917548:MPZ917551 MZO917548:MZV917551 NJK917548:NJR917551 NTG917548:NTN917551 ODC917548:ODJ917551 OMY917548:ONF917551 OWU917548:OXB917551 PGQ917548:PGX917551 PQM917548:PQT917551 QAI917548:QAP917551 QKE917548:QKL917551 QUA917548:QUH917551 RDW917548:RED917551 RNS917548:RNZ917551 RXO917548:RXV917551 SHK917548:SHR917551 SRG917548:SRN917551 TBC917548:TBJ917551 TKY917548:TLF917551 TUU917548:TVB917551 UEQ917548:UEX917551 UOM917548:UOT917551 UYI917548:UYP917551 VIE917548:VIL917551 VSA917548:VSH917551 WBW917548:WCD917551 WLS917548:WLZ917551 WVO917548:WVV917551 G983084:N983087 JC983084:JJ983087 SY983084:TF983087 ACU983084:ADB983087 AMQ983084:AMX983087 AWM983084:AWT983087 BGI983084:BGP983087 BQE983084:BQL983087 CAA983084:CAH983087 CJW983084:CKD983087 CTS983084:CTZ983087 DDO983084:DDV983087 DNK983084:DNR983087 DXG983084:DXN983087 EHC983084:EHJ983087 EQY983084:ERF983087 FAU983084:FBB983087 FKQ983084:FKX983087 FUM983084:FUT983087 GEI983084:GEP983087 GOE983084:GOL983087 GYA983084:GYH983087 HHW983084:HID983087 HRS983084:HRZ983087 IBO983084:IBV983087 ILK983084:ILR983087 IVG983084:IVN983087 JFC983084:JFJ983087 JOY983084:JPF983087 JYU983084:JZB983087 KIQ983084:KIX983087 KSM983084:KST983087 LCI983084:LCP983087 LME983084:LML983087 LWA983084:LWH983087 MFW983084:MGD983087 MPS983084:MPZ983087 MZO983084:MZV983087 NJK983084:NJR983087 NTG983084:NTN983087 ODC983084:ODJ983087 OMY983084:ONF983087 OWU983084:OXB983087 PGQ983084:PGX983087 PQM983084:PQT983087 QAI983084:QAP983087 QKE983084:QKL983087 QUA983084:QUH983087 RDW983084:RED983087 RNS983084:RNZ983087 RXO983084:RXV983087 SHK983084:SHR983087 SRG983084:SRN983087 TBC983084:TBJ983087 TKY983084:TLF983087 TUU983084:TVB983087 UEQ983084:UEX983087 UOM983084:UOT983087 UYI983084:UYP983087 VIE983084:VIL983087 VSA983084:VSH983087 WBW983084:WCD983087 WLS983084:WLZ983087 WVO983084:WVV983087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2021-04-28T14:22:04Z</dcterms:created>
  <dcterms:modified xsi:type="dcterms:W3CDTF">2021-04-28T14:28:54Z</dcterms:modified>
</cp:coreProperties>
</file>